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19980" windowHeight="9468" activeTab="0"/>
  </bookViews>
  <sheets>
    <sheet name="приложение1 - 2010" sheetId="1" r:id="rId1"/>
  </sheets>
  <definedNames/>
  <calcPr fullCalcOnLoad="1"/>
</workbook>
</file>

<file path=xl/sharedStrings.xml><?xml version="1.0" encoding="utf-8"?>
<sst xmlns="http://schemas.openxmlformats.org/spreadsheetml/2006/main" count="98" uniqueCount="71">
  <si>
    <t>Приложение № 1</t>
  </si>
  <si>
    <t>к приказу Федеральной службы по тарифам</t>
  </si>
  <si>
    <t>от 2 марта 2011 г. № 56-э</t>
  </si>
  <si>
    <t>Форма раскрытия информации о структуре и объемах затрат</t>
  </si>
  <si>
    <t>на оказание услуг по передаче электрической энергии</t>
  </si>
  <si>
    <t>сетевыми организациями, регулирование тарифов на услуги которых</t>
  </si>
  <si>
    <t>осуществляется методом экономически обоснованных расходов</t>
  </si>
  <si>
    <t>№ п/п</t>
  </si>
  <si>
    <t>Показатель</t>
  </si>
  <si>
    <t>Ед. изм.</t>
  </si>
  <si>
    <t>Примечание***</t>
  </si>
  <si>
    <t>план*</t>
  </si>
  <si>
    <t>факт**</t>
  </si>
  <si>
    <t>I.</t>
  </si>
  <si>
    <t>Необходимая валовая выручка</t>
  </si>
  <si>
    <t>тыс. руб.</t>
  </si>
  <si>
    <t>на содержание (котловая)</t>
  </si>
  <si>
    <t>1.</t>
  </si>
  <si>
    <t>на содержание (собственная)</t>
  </si>
  <si>
    <t>1.1.</t>
  </si>
  <si>
    <t>Себестоимость всего, в том числе:</t>
  </si>
  <si>
    <t>1.1.1.</t>
  </si>
  <si>
    <t>Материальные расходы, всего</t>
  </si>
  <si>
    <t>1.1.1.1.</t>
  </si>
  <si>
    <t>в том числе на ремонт</t>
  </si>
  <si>
    <t>1.1.2.</t>
  </si>
  <si>
    <t>Фонд оплаты труда и отчисления</t>
  </si>
  <si>
    <t>на социальные нужды, всего</t>
  </si>
  <si>
    <t>1.1.1.2.</t>
  </si>
  <si>
    <t>1.1.3.</t>
  </si>
  <si>
    <t>Амортизационные отчисления</t>
  </si>
  <si>
    <t>1.1.4.</t>
  </si>
  <si>
    <t>Прочие расходы</t>
  </si>
  <si>
    <t>1.1.4.1.</t>
  </si>
  <si>
    <t>арендная плата</t>
  </si>
  <si>
    <t>1.1.4.2.</t>
  </si>
  <si>
    <t>налоги, пошлины и сборы</t>
  </si>
  <si>
    <t>1.1.4.3.</t>
  </si>
  <si>
    <t>другие прочие расходы</t>
  </si>
  <si>
    <t>1.2.</t>
  </si>
  <si>
    <t>Прибыль до налогообложения</t>
  </si>
  <si>
    <t>1.2.1.</t>
  </si>
  <si>
    <t>Налог на прибыль</t>
  </si>
  <si>
    <t>1.2.2.</t>
  </si>
  <si>
    <t>Чистая прибыль, всего, в том числе:</t>
  </si>
  <si>
    <t>1.2.2.1.</t>
  </si>
  <si>
    <t>прибыль на капитальные вложения</t>
  </si>
  <si>
    <t>(инвестиции)</t>
  </si>
  <si>
    <t>1.2.2.2.</t>
  </si>
  <si>
    <t>прибыль на возврат инвестиционных</t>
  </si>
  <si>
    <t>кредитов</t>
  </si>
  <si>
    <t>1.2.2.3.</t>
  </si>
  <si>
    <t>дивиденды по акциям</t>
  </si>
  <si>
    <t>1.2.2.4.</t>
  </si>
  <si>
    <t>прочие расходы из прибыли</t>
  </si>
  <si>
    <t>1.3.</t>
  </si>
  <si>
    <t>Недополученный по независящим причинам</t>
  </si>
  <si>
    <t>доход (+) / избыток средств, полученный</t>
  </si>
  <si>
    <t>в предыдущем периоде регулирования (–)</t>
  </si>
  <si>
    <t>II.</t>
  </si>
  <si>
    <t>Справочно: расходы на ремонт, всего</t>
  </si>
  <si>
    <t>(п. 1.1.1.1+п. 1.1.1.2)</t>
  </si>
  <si>
    <t>III.</t>
  </si>
  <si>
    <t>Необходимая валовая выручка на оплату</t>
  </si>
  <si>
    <t>технологического расхода электроэнергии</t>
  </si>
  <si>
    <t>(котловая)</t>
  </si>
  <si>
    <t>(собственная)</t>
  </si>
  <si>
    <t>Примечание:</t>
  </si>
  <si>
    <r>
      <t>*</t>
    </r>
    <r>
      <rPr>
        <sz val="9"/>
        <rFont val="Arial Cyr"/>
        <family val="0"/>
      </rPr>
      <t> </t>
    </r>
    <r>
      <rPr>
        <sz val="9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энергии, в столбце «план» указываются соответствующие значени</t>
    </r>
  </si>
  <si>
    <t>**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</si>
  <si>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 При наличии отклонений фактических значений показателей от плановых значений более чем на 15 процентов в столбце «Примечание» указываются причины их возникновения.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</si>
</sst>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9">
    <font>
      <sz val="10"/>
      <name val="Arial Cyr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sz val="9"/>
      <name val="Arial Cyr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vertical="center"/>
    </xf>
    <xf numFmtId="49" fontId="5" fillId="0" borderId="5" xfId="0" applyNumberFormat="1" applyFont="1" applyBorder="1" applyAlignment="1">
      <alignment vertical="center"/>
    </xf>
    <xf numFmtId="49" fontId="5" fillId="0" borderId="6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4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49" fontId="5" fillId="0" borderId="7" xfId="0" applyNumberFormat="1" applyFont="1" applyBorder="1" applyAlignment="1">
      <alignment vertical="center"/>
    </xf>
    <xf numFmtId="49" fontId="5" fillId="0" borderId="8" xfId="0" applyNumberFormat="1" applyFont="1" applyBorder="1" applyAlignment="1">
      <alignment vertical="center"/>
    </xf>
    <xf numFmtId="49" fontId="5" fillId="0" borderId="9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7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4" fontId="5" fillId="0" borderId="4" xfId="0" applyNumberFormat="1" applyFont="1" applyBorder="1" applyAlignment="1">
      <alignment horizontal="right" vertical="center"/>
    </xf>
    <xf numFmtId="4" fontId="5" fillId="0" borderId="5" xfId="0" applyNumberFormat="1" applyFont="1" applyBorder="1" applyAlignment="1">
      <alignment horizontal="right" vertical="center"/>
    </xf>
    <xf numFmtId="4" fontId="5" fillId="0" borderId="6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4" fontId="5" fillId="0" borderId="0" xfId="0" applyNumberFormat="1" applyFont="1" applyAlignment="1">
      <alignment vertical="center"/>
    </xf>
    <xf numFmtId="0" fontId="5" fillId="0" borderId="3" xfId="0" applyFont="1" applyBorder="1" applyAlignment="1">
      <alignment vertical="center"/>
    </xf>
    <xf numFmtId="4" fontId="5" fillId="0" borderId="7" xfId="0" applyNumberFormat="1" applyFont="1" applyBorder="1" applyAlignment="1">
      <alignment horizontal="right" vertical="center"/>
    </xf>
    <xf numFmtId="4" fontId="5" fillId="0" borderId="8" xfId="0" applyNumberFormat="1" applyFont="1" applyBorder="1" applyAlignment="1">
      <alignment horizontal="right" vertical="center"/>
    </xf>
    <xf numFmtId="4" fontId="5" fillId="0" borderId="9" xfId="0" applyNumberFormat="1" applyFont="1" applyBorder="1" applyAlignment="1">
      <alignment horizontal="righ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49" fontId="5" fillId="0" borderId="10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49" fontId="5" fillId="0" borderId="2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4" fontId="5" fillId="0" borderId="2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left" vertical="center"/>
    </xf>
    <xf numFmtId="4" fontId="5" fillId="0" borderId="11" xfId="0" applyNumberFormat="1" applyFont="1" applyBorder="1" applyAlignment="1">
      <alignment horizontal="right" vertical="center"/>
    </xf>
    <xf numFmtId="4" fontId="5" fillId="0" borderId="12" xfId="0" applyNumberFormat="1" applyFont="1" applyBorder="1" applyAlignment="1">
      <alignment horizontal="right" vertical="center"/>
    </xf>
    <xf numFmtId="4" fontId="5" fillId="0" borderId="13" xfId="0" applyNumberFormat="1" applyFont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5" xfId="0" applyNumberFormat="1" applyFont="1" applyFill="1" applyBorder="1" applyAlignment="1">
      <alignment horizontal="right" vertical="center"/>
    </xf>
    <xf numFmtId="4" fontId="5" fillId="0" borderId="6" xfId="0" applyNumberFormat="1" applyFont="1" applyFill="1" applyBorder="1" applyAlignment="1">
      <alignment horizontal="right" vertical="center"/>
    </xf>
    <xf numFmtId="49" fontId="5" fillId="0" borderId="14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15" xfId="0" applyNumberFormat="1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4" fontId="5" fillId="0" borderId="14" xfId="0" applyNumberFormat="1" applyFont="1" applyBorder="1" applyAlignment="1">
      <alignment horizontal="right" vertical="center"/>
    </xf>
    <xf numFmtId="4" fontId="5" fillId="0" borderId="0" xfId="0" applyNumberFormat="1" applyFont="1" applyBorder="1" applyAlignment="1">
      <alignment horizontal="right" vertical="center"/>
    </xf>
    <xf numFmtId="4" fontId="5" fillId="0" borderId="15" xfId="0" applyNumberFormat="1" applyFont="1" applyBorder="1" applyAlignment="1">
      <alignment horizontal="right" vertical="center"/>
    </xf>
    <xf numFmtId="4" fontId="5" fillId="0" borderId="14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right" vertical="center"/>
    </xf>
    <xf numFmtId="4" fontId="5" fillId="0" borderId="15" xfId="0" applyNumberFormat="1" applyFont="1" applyFill="1" applyBorder="1" applyAlignment="1">
      <alignment horizontal="right" vertical="center"/>
    </xf>
    <xf numFmtId="0" fontId="5" fillId="0" borderId="1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4" fontId="5" fillId="0" borderId="7" xfId="0" applyNumberFormat="1" applyFont="1" applyFill="1" applyBorder="1" applyAlignment="1">
      <alignment horizontal="right" vertical="center"/>
    </xf>
    <xf numFmtId="4" fontId="5" fillId="0" borderId="8" xfId="0" applyNumberFormat="1" applyFont="1" applyFill="1" applyBorder="1" applyAlignment="1">
      <alignment horizontal="right" vertical="center"/>
    </xf>
    <xf numFmtId="4" fontId="5" fillId="0" borderId="9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justify" vertical="center"/>
    </xf>
    <xf numFmtId="0" fontId="8" fillId="0" borderId="0" xfId="0" applyFont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O53"/>
  <sheetViews>
    <sheetView tabSelected="1" zoomScale="125" zoomScaleNormal="125" workbookViewId="0" topLeftCell="A11">
      <selection activeCell="E27" sqref="E27:Z27"/>
    </sheetView>
  </sheetViews>
  <sheetFormatPr defaultColWidth="9.00390625" defaultRowHeight="12.75"/>
  <cols>
    <col min="1" max="65" width="1.4921875" style="83" customWidth="1"/>
    <col min="66" max="69" width="11.50390625" style="83" hidden="1" customWidth="1"/>
    <col min="70" max="87" width="11.50390625" style="83" customWidth="1"/>
    <col min="88" max="16384" width="1.4921875" style="83" customWidth="1"/>
  </cols>
  <sheetData>
    <row r="1" s="1" customFormat="1" ht="9.75">
      <c r="BL1" s="2" t="s">
        <v>0</v>
      </c>
    </row>
    <row r="2" s="1" customFormat="1" ht="9.75">
      <c r="BL2" s="2" t="s">
        <v>1</v>
      </c>
    </row>
    <row r="3" s="1" customFormat="1" ht="9.75">
      <c r="BL3" s="2" t="s">
        <v>2</v>
      </c>
    </row>
    <row r="4" s="3" customFormat="1" ht="15"/>
    <row r="5" s="3" customFormat="1" ht="15"/>
    <row r="6" spans="1:64" s="5" customFormat="1" ht="18">
      <c r="A6" s="4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</row>
    <row r="7" spans="1:64" s="5" customFormat="1" ht="18">
      <c r="A7" s="4" t="s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</row>
    <row r="8" spans="1:64" s="5" customFormat="1" ht="18">
      <c r="A8" s="4" t="s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</row>
    <row r="9" spans="1:64" s="5" customFormat="1" ht="18">
      <c r="A9" s="4" t="s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</row>
    <row r="10" s="3" customFormat="1" ht="15"/>
    <row r="11" s="3" customFormat="1" ht="15"/>
    <row r="12" spans="1:64" s="8" customFormat="1" ht="12">
      <c r="A12" s="6" t="s">
        <v>7</v>
      </c>
      <c r="B12" s="6"/>
      <c r="C12" s="6"/>
      <c r="D12" s="6"/>
      <c r="E12" s="6" t="s">
        <v>8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 t="s">
        <v>9</v>
      </c>
      <c r="AB12" s="6"/>
      <c r="AC12" s="6"/>
      <c r="AD12" s="6"/>
      <c r="AE12" s="6"/>
      <c r="AF12" s="6"/>
      <c r="AG12" s="7">
        <v>2010</v>
      </c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6" t="s">
        <v>10</v>
      </c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</row>
    <row r="13" spans="1:64" s="8" customFormat="1" ht="1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 t="s">
        <v>11</v>
      </c>
      <c r="AH13" s="9"/>
      <c r="AI13" s="9"/>
      <c r="AJ13" s="9"/>
      <c r="AK13" s="9"/>
      <c r="AL13" s="9"/>
      <c r="AM13" s="9"/>
      <c r="AN13" s="9"/>
      <c r="AO13" s="9"/>
      <c r="AP13" s="9"/>
      <c r="AQ13" s="9" t="s">
        <v>12</v>
      </c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64" s="8" customFormat="1" ht="12">
      <c r="A14" s="10" t="s">
        <v>13</v>
      </c>
      <c r="B14" s="11"/>
      <c r="C14" s="11"/>
      <c r="D14" s="12"/>
      <c r="E14" s="13" t="s">
        <v>14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4" t="s">
        <v>15</v>
      </c>
      <c r="AB14" s="15"/>
      <c r="AC14" s="15"/>
      <c r="AD14" s="15"/>
      <c r="AE14" s="15"/>
      <c r="AF14" s="16"/>
      <c r="AG14" s="17"/>
      <c r="AH14" s="18"/>
      <c r="AI14" s="18"/>
      <c r="AJ14" s="18"/>
      <c r="AK14" s="18"/>
      <c r="AL14" s="18"/>
      <c r="AM14" s="18"/>
      <c r="AN14" s="18"/>
      <c r="AO14" s="18"/>
      <c r="AP14" s="19"/>
      <c r="AQ14" s="17"/>
      <c r="AR14" s="18"/>
      <c r="AS14" s="18"/>
      <c r="AT14" s="18"/>
      <c r="AU14" s="18"/>
      <c r="AV14" s="18"/>
      <c r="AW14" s="18"/>
      <c r="AX14" s="18"/>
      <c r="AY14" s="18"/>
      <c r="AZ14" s="19"/>
      <c r="BA14" s="20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2"/>
    </row>
    <row r="15" spans="1:64" s="8" customFormat="1" ht="12">
      <c r="A15" s="23"/>
      <c r="B15" s="24"/>
      <c r="C15" s="24"/>
      <c r="D15" s="25"/>
      <c r="E15" s="26" t="s">
        <v>16</v>
      </c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7"/>
      <c r="AB15" s="28"/>
      <c r="AC15" s="28"/>
      <c r="AD15" s="28"/>
      <c r="AE15" s="28"/>
      <c r="AF15" s="29"/>
      <c r="AG15" s="30"/>
      <c r="AH15" s="31"/>
      <c r="AI15" s="31"/>
      <c r="AJ15" s="31"/>
      <c r="AK15" s="31"/>
      <c r="AL15" s="31"/>
      <c r="AM15" s="31"/>
      <c r="AN15" s="31"/>
      <c r="AO15" s="31"/>
      <c r="AP15" s="32"/>
      <c r="AQ15" s="30"/>
      <c r="AR15" s="31"/>
      <c r="AS15" s="31"/>
      <c r="AT15" s="31"/>
      <c r="AU15" s="31"/>
      <c r="AV15" s="31"/>
      <c r="AW15" s="31"/>
      <c r="AX15" s="31"/>
      <c r="AY15" s="31"/>
      <c r="AZ15" s="32"/>
      <c r="BA15" s="33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5"/>
    </row>
    <row r="16" spans="1:66" s="8" customFormat="1" ht="12">
      <c r="A16" s="10" t="s">
        <v>17</v>
      </c>
      <c r="B16" s="11"/>
      <c r="C16" s="11"/>
      <c r="D16" s="12"/>
      <c r="E16" s="13" t="s">
        <v>14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4" t="s">
        <v>15</v>
      </c>
      <c r="AB16" s="15"/>
      <c r="AC16" s="15"/>
      <c r="AD16" s="15"/>
      <c r="AE16" s="15"/>
      <c r="AF16" s="16"/>
      <c r="AG16" s="36">
        <v>404119.65</v>
      </c>
      <c r="AH16" s="37"/>
      <c r="AI16" s="37"/>
      <c r="AJ16" s="37"/>
      <c r="AK16" s="37"/>
      <c r="AL16" s="37"/>
      <c r="AM16" s="37"/>
      <c r="AN16" s="37"/>
      <c r="AO16" s="37"/>
      <c r="AP16" s="38"/>
      <c r="AQ16" s="36">
        <v>368342.18</v>
      </c>
      <c r="AR16" s="37"/>
      <c r="AS16" s="37"/>
      <c r="AT16" s="37"/>
      <c r="AU16" s="37"/>
      <c r="AV16" s="37"/>
      <c r="AW16" s="37"/>
      <c r="AX16" s="37"/>
      <c r="AY16" s="37"/>
      <c r="AZ16" s="38"/>
      <c r="BA16" s="39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1"/>
      <c r="BN16" s="42"/>
    </row>
    <row r="17" spans="1:67" s="8" customFormat="1" ht="12">
      <c r="A17" s="23"/>
      <c r="B17" s="24"/>
      <c r="C17" s="24"/>
      <c r="D17" s="25"/>
      <c r="E17" s="43" t="s">
        <v>18</v>
      </c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27"/>
      <c r="AB17" s="28"/>
      <c r="AC17" s="28"/>
      <c r="AD17" s="28"/>
      <c r="AE17" s="28"/>
      <c r="AF17" s="29"/>
      <c r="AG17" s="44"/>
      <c r="AH17" s="45"/>
      <c r="AI17" s="45"/>
      <c r="AJ17" s="45"/>
      <c r="AK17" s="45"/>
      <c r="AL17" s="45"/>
      <c r="AM17" s="45"/>
      <c r="AN17" s="45"/>
      <c r="AO17" s="45"/>
      <c r="AP17" s="46"/>
      <c r="AQ17" s="44"/>
      <c r="AR17" s="45"/>
      <c r="AS17" s="45"/>
      <c r="AT17" s="45"/>
      <c r="AU17" s="45"/>
      <c r="AV17" s="45"/>
      <c r="AW17" s="45"/>
      <c r="AX17" s="45"/>
      <c r="AY17" s="45"/>
      <c r="AZ17" s="46"/>
      <c r="BA17" s="47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9"/>
      <c r="BN17" s="42">
        <f>AG16</f>
        <v>404119.65</v>
      </c>
      <c r="BO17" s="42">
        <f>AQ16</f>
        <v>368342.18</v>
      </c>
    </row>
    <row r="18" spans="1:67" s="8" customFormat="1" ht="15" customHeight="1">
      <c r="A18" s="50" t="s">
        <v>19</v>
      </c>
      <c r="B18" s="50"/>
      <c r="C18" s="50"/>
      <c r="D18" s="50"/>
      <c r="E18" s="26" t="s">
        <v>20</v>
      </c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 t="s">
        <v>15</v>
      </c>
      <c r="AB18" s="26"/>
      <c r="AC18" s="26"/>
      <c r="AD18" s="26"/>
      <c r="AE18" s="26"/>
      <c r="AF18" s="26"/>
      <c r="AG18" s="51">
        <v>353020.8</v>
      </c>
      <c r="AH18" s="51"/>
      <c r="AI18" s="51"/>
      <c r="AJ18" s="51"/>
      <c r="AK18" s="51"/>
      <c r="AL18" s="51"/>
      <c r="AM18" s="51"/>
      <c r="AN18" s="51"/>
      <c r="AO18" s="51"/>
      <c r="AP18" s="51"/>
      <c r="AQ18" s="51">
        <f>449626.41-AQ46</f>
        <v>368452.72</v>
      </c>
      <c r="AR18" s="51"/>
      <c r="AS18" s="51"/>
      <c r="AT18" s="51"/>
      <c r="AU18" s="51"/>
      <c r="AV18" s="51"/>
      <c r="AW18" s="51"/>
      <c r="AX18" s="51"/>
      <c r="AY18" s="51"/>
      <c r="AZ18" s="51"/>
      <c r="BA18" s="52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N18" s="42">
        <f>AG18</f>
        <v>353020.8</v>
      </c>
      <c r="BO18" s="42">
        <f>AQ18</f>
        <v>368452.72</v>
      </c>
    </row>
    <row r="19" spans="1:67" s="8" customFormat="1" ht="15" customHeight="1">
      <c r="A19" s="54" t="s">
        <v>21</v>
      </c>
      <c r="B19" s="54"/>
      <c r="C19" s="54"/>
      <c r="D19" s="54"/>
      <c r="E19" s="55" t="s">
        <v>22</v>
      </c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 t="s">
        <v>15</v>
      </c>
      <c r="AB19" s="55"/>
      <c r="AC19" s="55"/>
      <c r="AD19" s="55"/>
      <c r="AE19" s="55"/>
      <c r="AF19" s="55"/>
      <c r="AG19" s="56">
        <v>38078.59</v>
      </c>
      <c r="AH19" s="56"/>
      <c r="AI19" s="56"/>
      <c r="AJ19" s="56"/>
      <c r="AK19" s="56"/>
      <c r="AL19" s="56"/>
      <c r="AM19" s="56"/>
      <c r="AN19" s="56"/>
      <c r="AO19" s="56"/>
      <c r="AP19" s="56"/>
      <c r="AQ19" s="56">
        <v>59969.78</v>
      </c>
      <c r="AR19" s="56"/>
      <c r="AS19" s="56"/>
      <c r="AT19" s="56"/>
      <c r="AU19" s="56"/>
      <c r="AV19" s="56"/>
      <c r="AW19" s="56"/>
      <c r="AX19" s="56"/>
      <c r="AY19" s="56"/>
      <c r="AZ19" s="56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N19" s="42">
        <f>AG19</f>
        <v>38078.59</v>
      </c>
      <c r="BO19" s="42">
        <f>AQ19</f>
        <v>59969.78</v>
      </c>
    </row>
    <row r="20" spans="1:64" s="8" customFormat="1" ht="15" customHeight="1">
      <c r="A20" s="50" t="s">
        <v>23</v>
      </c>
      <c r="B20" s="50"/>
      <c r="C20" s="50"/>
      <c r="D20" s="50"/>
      <c r="E20" s="26" t="s">
        <v>24</v>
      </c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 t="s">
        <v>15</v>
      </c>
      <c r="AB20" s="26"/>
      <c r="AC20" s="26"/>
      <c r="AD20" s="26"/>
      <c r="AE20" s="26"/>
      <c r="AF20" s="26"/>
      <c r="AG20" s="51">
        <v>0</v>
      </c>
      <c r="AH20" s="51"/>
      <c r="AI20" s="51"/>
      <c r="AJ20" s="51"/>
      <c r="AK20" s="51"/>
      <c r="AL20" s="51"/>
      <c r="AM20" s="51"/>
      <c r="AN20" s="51"/>
      <c r="AO20" s="51"/>
      <c r="AP20" s="51"/>
      <c r="AQ20" s="51">
        <v>27338.7</v>
      </c>
      <c r="AR20" s="51"/>
      <c r="AS20" s="51"/>
      <c r="AT20" s="51"/>
      <c r="AU20" s="51"/>
      <c r="AV20" s="51"/>
      <c r="AW20" s="51"/>
      <c r="AX20" s="51"/>
      <c r="AY20" s="51"/>
      <c r="AZ20" s="51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</row>
    <row r="21" spans="1:64" s="8" customFormat="1" ht="12">
      <c r="A21" s="10" t="s">
        <v>25</v>
      </c>
      <c r="B21" s="11"/>
      <c r="C21" s="11"/>
      <c r="D21" s="12"/>
      <c r="E21" s="13" t="s">
        <v>26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4" t="s">
        <v>15</v>
      </c>
      <c r="AB21" s="15"/>
      <c r="AC21" s="15"/>
      <c r="AD21" s="15"/>
      <c r="AE21" s="15"/>
      <c r="AF21" s="16"/>
      <c r="AG21" s="36">
        <f>176730.32+33084.2</f>
        <v>209814.52000000002</v>
      </c>
      <c r="AH21" s="37"/>
      <c r="AI21" s="37"/>
      <c r="AJ21" s="37"/>
      <c r="AK21" s="37"/>
      <c r="AL21" s="37"/>
      <c r="AM21" s="37"/>
      <c r="AN21" s="37"/>
      <c r="AO21" s="37"/>
      <c r="AP21" s="38"/>
      <c r="AQ21" s="36">
        <f>141606.11+20338</f>
        <v>161944.11</v>
      </c>
      <c r="AR21" s="37"/>
      <c r="AS21" s="37"/>
      <c r="AT21" s="37"/>
      <c r="AU21" s="37"/>
      <c r="AV21" s="37"/>
      <c r="AW21" s="37"/>
      <c r="AX21" s="37"/>
      <c r="AY21" s="37"/>
      <c r="AZ21" s="38"/>
      <c r="BA21" s="20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2"/>
    </row>
    <row r="22" spans="1:67" s="8" customFormat="1" ht="12">
      <c r="A22" s="23"/>
      <c r="B22" s="24"/>
      <c r="C22" s="24"/>
      <c r="D22" s="25"/>
      <c r="E22" s="43" t="s">
        <v>27</v>
      </c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27"/>
      <c r="AB22" s="28"/>
      <c r="AC22" s="28"/>
      <c r="AD22" s="28"/>
      <c r="AE22" s="28"/>
      <c r="AF22" s="29"/>
      <c r="AG22" s="44"/>
      <c r="AH22" s="45"/>
      <c r="AI22" s="45"/>
      <c r="AJ22" s="45"/>
      <c r="AK22" s="45"/>
      <c r="AL22" s="45"/>
      <c r="AM22" s="45"/>
      <c r="AN22" s="45"/>
      <c r="AO22" s="45"/>
      <c r="AP22" s="46"/>
      <c r="AQ22" s="44"/>
      <c r="AR22" s="45"/>
      <c r="AS22" s="45"/>
      <c r="AT22" s="45"/>
      <c r="AU22" s="45"/>
      <c r="AV22" s="45"/>
      <c r="AW22" s="45"/>
      <c r="AX22" s="45"/>
      <c r="AY22" s="45"/>
      <c r="AZ22" s="46"/>
      <c r="BA22" s="33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5"/>
      <c r="BN22" s="42">
        <f>AG21</f>
        <v>209814.52000000002</v>
      </c>
      <c r="BO22" s="42">
        <f>AQ21</f>
        <v>161944.11</v>
      </c>
    </row>
    <row r="23" spans="1:64" s="8" customFormat="1" ht="15" customHeight="1">
      <c r="A23" s="50" t="s">
        <v>28</v>
      </c>
      <c r="B23" s="50"/>
      <c r="C23" s="50"/>
      <c r="D23" s="50"/>
      <c r="E23" s="26" t="s">
        <v>24</v>
      </c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 t="s">
        <v>15</v>
      </c>
      <c r="AB23" s="26"/>
      <c r="AC23" s="26"/>
      <c r="AD23" s="26"/>
      <c r="AE23" s="26"/>
      <c r="AF23" s="26"/>
      <c r="AG23" s="51">
        <v>0</v>
      </c>
      <c r="AH23" s="51"/>
      <c r="AI23" s="51"/>
      <c r="AJ23" s="51"/>
      <c r="AK23" s="51"/>
      <c r="AL23" s="51"/>
      <c r="AM23" s="51"/>
      <c r="AN23" s="51"/>
      <c r="AO23" s="51"/>
      <c r="AP23" s="51"/>
      <c r="AQ23" s="51">
        <v>0</v>
      </c>
      <c r="AR23" s="51"/>
      <c r="AS23" s="51"/>
      <c r="AT23" s="51"/>
      <c r="AU23" s="51"/>
      <c r="AV23" s="51"/>
      <c r="AW23" s="51"/>
      <c r="AX23" s="51"/>
      <c r="AY23" s="51"/>
      <c r="AZ23" s="51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</row>
    <row r="24" spans="1:67" s="8" customFormat="1" ht="15" customHeight="1">
      <c r="A24" s="54" t="s">
        <v>29</v>
      </c>
      <c r="B24" s="54"/>
      <c r="C24" s="54"/>
      <c r="D24" s="54"/>
      <c r="E24" s="55" t="s">
        <v>30</v>
      </c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 t="s">
        <v>15</v>
      </c>
      <c r="AB24" s="55"/>
      <c r="AC24" s="55"/>
      <c r="AD24" s="55"/>
      <c r="AE24" s="55"/>
      <c r="AF24" s="55"/>
      <c r="AG24" s="56">
        <v>19269.3</v>
      </c>
      <c r="AH24" s="56"/>
      <c r="AI24" s="56"/>
      <c r="AJ24" s="56"/>
      <c r="AK24" s="56"/>
      <c r="AL24" s="56"/>
      <c r="AM24" s="56"/>
      <c r="AN24" s="56"/>
      <c r="AO24" s="56"/>
      <c r="AP24" s="56"/>
      <c r="AQ24" s="56">
        <v>30174.75</v>
      </c>
      <c r="AR24" s="56"/>
      <c r="AS24" s="56"/>
      <c r="AT24" s="56"/>
      <c r="AU24" s="56"/>
      <c r="AV24" s="56"/>
      <c r="AW24" s="56"/>
      <c r="AX24" s="56"/>
      <c r="AY24" s="56"/>
      <c r="AZ24" s="56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N24" s="42">
        <f>AG24</f>
        <v>19269.3</v>
      </c>
      <c r="BO24" s="42">
        <f>AQ24</f>
        <v>30174.75</v>
      </c>
    </row>
    <row r="25" spans="1:67" s="8" customFormat="1" ht="15" customHeight="1">
      <c r="A25" s="50" t="s">
        <v>31</v>
      </c>
      <c r="B25" s="50"/>
      <c r="C25" s="50"/>
      <c r="D25" s="50"/>
      <c r="E25" s="26" t="s">
        <v>32</v>
      </c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 t="s">
        <v>15</v>
      </c>
      <c r="AB25" s="26"/>
      <c r="AC25" s="26"/>
      <c r="AD25" s="26"/>
      <c r="AE25" s="26"/>
      <c r="AF25" s="26"/>
      <c r="AG25" s="51">
        <f>AG18-AG19-AG21-AG24</f>
        <v>85858.38999999994</v>
      </c>
      <c r="AH25" s="51"/>
      <c r="AI25" s="51"/>
      <c r="AJ25" s="51"/>
      <c r="AK25" s="51"/>
      <c r="AL25" s="51"/>
      <c r="AM25" s="51"/>
      <c r="AN25" s="51"/>
      <c r="AO25" s="51"/>
      <c r="AP25" s="51"/>
      <c r="AQ25" s="51">
        <f>AQ18-AQ19-AQ21-AQ24</f>
        <v>116364.07999999996</v>
      </c>
      <c r="AR25" s="51"/>
      <c r="AS25" s="51"/>
      <c r="AT25" s="51"/>
      <c r="AU25" s="51"/>
      <c r="AV25" s="51"/>
      <c r="AW25" s="51"/>
      <c r="AX25" s="51"/>
      <c r="AY25" s="51"/>
      <c r="AZ25" s="51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N25" s="42">
        <f>AG25</f>
        <v>85858.38999999994</v>
      </c>
      <c r="BO25" s="42">
        <f>AQ25</f>
        <v>116364.07999999996</v>
      </c>
    </row>
    <row r="26" spans="1:64" s="8" customFormat="1" ht="15" customHeight="1">
      <c r="A26" s="54" t="s">
        <v>33</v>
      </c>
      <c r="B26" s="54"/>
      <c r="C26" s="54"/>
      <c r="D26" s="54"/>
      <c r="E26" s="55" t="s">
        <v>34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 t="s">
        <v>15</v>
      </c>
      <c r="AB26" s="55"/>
      <c r="AC26" s="55"/>
      <c r="AD26" s="55"/>
      <c r="AE26" s="55"/>
      <c r="AF26" s="55"/>
      <c r="AG26" s="56">
        <v>50573.99</v>
      </c>
      <c r="AH26" s="56"/>
      <c r="AI26" s="56"/>
      <c r="AJ26" s="56"/>
      <c r="AK26" s="56"/>
      <c r="AL26" s="56"/>
      <c r="AM26" s="56"/>
      <c r="AN26" s="56"/>
      <c r="AO26" s="56"/>
      <c r="AP26" s="56"/>
      <c r="AQ26" s="58">
        <v>82889.88</v>
      </c>
      <c r="AR26" s="59"/>
      <c r="AS26" s="59"/>
      <c r="AT26" s="59"/>
      <c r="AU26" s="59"/>
      <c r="AV26" s="59"/>
      <c r="AW26" s="59"/>
      <c r="AX26" s="59"/>
      <c r="AY26" s="59"/>
      <c r="AZ26" s="60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</row>
    <row r="27" spans="1:64" s="8" customFormat="1" ht="15" customHeight="1">
      <c r="A27" s="50" t="s">
        <v>35</v>
      </c>
      <c r="B27" s="50"/>
      <c r="C27" s="50"/>
      <c r="D27" s="50"/>
      <c r="E27" s="26" t="s">
        <v>36</v>
      </c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 t="s">
        <v>15</v>
      </c>
      <c r="AB27" s="26"/>
      <c r="AC27" s="26"/>
      <c r="AD27" s="26"/>
      <c r="AE27" s="26"/>
      <c r="AF27" s="26"/>
      <c r="AG27" s="51">
        <f>1513.16+1652</f>
        <v>3165.16</v>
      </c>
      <c r="AH27" s="51"/>
      <c r="AI27" s="51"/>
      <c r="AJ27" s="51"/>
      <c r="AK27" s="51"/>
      <c r="AL27" s="51"/>
      <c r="AM27" s="51"/>
      <c r="AN27" s="51"/>
      <c r="AO27" s="51"/>
      <c r="AP27" s="51"/>
      <c r="AQ27" s="51">
        <v>6380.83</v>
      </c>
      <c r="AR27" s="51"/>
      <c r="AS27" s="51"/>
      <c r="AT27" s="51"/>
      <c r="AU27" s="51"/>
      <c r="AV27" s="51"/>
      <c r="AW27" s="51"/>
      <c r="AX27" s="51"/>
      <c r="AY27" s="51"/>
      <c r="AZ27" s="51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</row>
    <row r="28" spans="1:64" s="8" customFormat="1" ht="15" customHeight="1">
      <c r="A28" s="54" t="s">
        <v>37</v>
      </c>
      <c r="B28" s="54"/>
      <c r="C28" s="54"/>
      <c r="D28" s="54"/>
      <c r="E28" s="55" t="s">
        <v>38</v>
      </c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 t="s">
        <v>15</v>
      </c>
      <c r="AB28" s="55"/>
      <c r="AC28" s="55"/>
      <c r="AD28" s="55"/>
      <c r="AE28" s="55"/>
      <c r="AF28" s="55"/>
      <c r="AG28" s="56">
        <f>AG25-AG26-AG27</f>
        <v>32119.239999999943</v>
      </c>
      <c r="AH28" s="56"/>
      <c r="AI28" s="56"/>
      <c r="AJ28" s="56"/>
      <c r="AK28" s="56"/>
      <c r="AL28" s="56"/>
      <c r="AM28" s="56"/>
      <c r="AN28" s="56"/>
      <c r="AO28" s="56"/>
      <c r="AP28" s="56"/>
      <c r="AQ28" s="56">
        <f>AQ25-AQ26-AQ27</f>
        <v>27093.36999999995</v>
      </c>
      <c r="AR28" s="56"/>
      <c r="AS28" s="56"/>
      <c r="AT28" s="56"/>
      <c r="AU28" s="56"/>
      <c r="AV28" s="56"/>
      <c r="AW28" s="56"/>
      <c r="AX28" s="56"/>
      <c r="AY28" s="56"/>
      <c r="AZ28" s="56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</row>
    <row r="29" spans="1:67" s="8" customFormat="1" ht="15" customHeight="1">
      <c r="A29" s="50" t="s">
        <v>39</v>
      </c>
      <c r="B29" s="50"/>
      <c r="C29" s="50"/>
      <c r="D29" s="50"/>
      <c r="E29" s="26" t="s">
        <v>40</v>
      </c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 t="s">
        <v>15</v>
      </c>
      <c r="AB29" s="26"/>
      <c r="AC29" s="26"/>
      <c r="AD29" s="26"/>
      <c r="AE29" s="26"/>
      <c r="AF29" s="26"/>
      <c r="AG29" s="51">
        <v>24015</v>
      </c>
      <c r="AH29" s="51"/>
      <c r="AI29" s="51"/>
      <c r="AJ29" s="51"/>
      <c r="AK29" s="51"/>
      <c r="AL29" s="51"/>
      <c r="AM29" s="51"/>
      <c r="AN29" s="51"/>
      <c r="AO29" s="51"/>
      <c r="AP29" s="51"/>
      <c r="AQ29" s="51">
        <f>AQ16-AQ18</f>
        <v>-110.53999999997905</v>
      </c>
      <c r="AR29" s="51"/>
      <c r="AS29" s="51"/>
      <c r="AT29" s="51"/>
      <c r="AU29" s="51"/>
      <c r="AV29" s="51"/>
      <c r="AW29" s="51"/>
      <c r="AX29" s="51"/>
      <c r="AY29" s="51"/>
      <c r="AZ29" s="51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N29" s="42">
        <f>AG29</f>
        <v>24015</v>
      </c>
      <c r="BO29" s="42">
        <f>AQ29</f>
        <v>-110.53999999997905</v>
      </c>
    </row>
    <row r="30" spans="1:64" s="8" customFormat="1" ht="15" customHeight="1">
      <c r="A30" s="54" t="s">
        <v>41</v>
      </c>
      <c r="B30" s="54"/>
      <c r="C30" s="54"/>
      <c r="D30" s="54"/>
      <c r="E30" s="55" t="s">
        <v>42</v>
      </c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 t="s">
        <v>15</v>
      </c>
      <c r="AB30" s="55"/>
      <c r="AC30" s="55"/>
      <c r="AD30" s="55"/>
      <c r="AE30" s="55"/>
      <c r="AF30" s="55"/>
      <c r="AG30" s="56">
        <v>4803.12</v>
      </c>
      <c r="AH30" s="56"/>
      <c r="AI30" s="56"/>
      <c r="AJ30" s="56"/>
      <c r="AK30" s="56"/>
      <c r="AL30" s="56"/>
      <c r="AM30" s="56"/>
      <c r="AN30" s="56"/>
      <c r="AO30" s="56"/>
      <c r="AP30" s="56"/>
      <c r="AQ30" s="56">
        <f>AQ29/100*20</f>
        <v>-22.107999999995812</v>
      </c>
      <c r="AR30" s="56"/>
      <c r="AS30" s="56"/>
      <c r="AT30" s="56"/>
      <c r="AU30" s="56"/>
      <c r="AV30" s="56"/>
      <c r="AW30" s="56"/>
      <c r="AX30" s="56"/>
      <c r="AY30" s="56"/>
      <c r="AZ30" s="56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</row>
    <row r="31" spans="1:64" s="8" customFormat="1" ht="15" customHeight="1">
      <c r="A31" s="50" t="s">
        <v>43</v>
      </c>
      <c r="B31" s="50"/>
      <c r="C31" s="50"/>
      <c r="D31" s="50"/>
      <c r="E31" s="26" t="s">
        <v>44</v>
      </c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 t="s">
        <v>15</v>
      </c>
      <c r="AB31" s="26"/>
      <c r="AC31" s="26"/>
      <c r="AD31" s="26"/>
      <c r="AE31" s="26"/>
      <c r="AF31" s="26"/>
      <c r="AG31" s="51">
        <f>AG29-AG30</f>
        <v>19211.88</v>
      </c>
      <c r="AH31" s="51"/>
      <c r="AI31" s="51"/>
      <c r="AJ31" s="51"/>
      <c r="AK31" s="51"/>
      <c r="AL31" s="51"/>
      <c r="AM31" s="51"/>
      <c r="AN31" s="51"/>
      <c r="AO31" s="51"/>
      <c r="AP31" s="51"/>
      <c r="AQ31" s="51">
        <f>AQ29-AQ30</f>
        <v>-88.43199999998323</v>
      </c>
      <c r="AR31" s="51"/>
      <c r="AS31" s="51"/>
      <c r="AT31" s="51"/>
      <c r="AU31" s="51"/>
      <c r="AV31" s="51"/>
      <c r="AW31" s="51"/>
      <c r="AX31" s="51"/>
      <c r="AY31" s="51"/>
      <c r="AZ31" s="51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</row>
    <row r="32" spans="1:64" s="8" customFormat="1" ht="12">
      <c r="A32" s="10" t="s">
        <v>45</v>
      </c>
      <c r="B32" s="11"/>
      <c r="C32" s="11"/>
      <c r="D32" s="12"/>
      <c r="E32" s="13" t="s">
        <v>46</v>
      </c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4" t="s">
        <v>15</v>
      </c>
      <c r="AB32" s="15"/>
      <c r="AC32" s="15"/>
      <c r="AD32" s="15"/>
      <c r="AE32" s="15"/>
      <c r="AF32" s="16"/>
      <c r="AG32" s="36">
        <v>0</v>
      </c>
      <c r="AH32" s="37"/>
      <c r="AI32" s="37"/>
      <c r="AJ32" s="37"/>
      <c r="AK32" s="37"/>
      <c r="AL32" s="37"/>
      <c r="AM32" s="37"/>
      <c r="AN32" s="37"/>
      <c r="AO32" s="37"/>
      <c r="AP32" s="38"/>
      <c r="AQ32" s="36">
        <v>2482.83</v>
      </c>
      <c r="AR32" s="37"/>
      <c r="AS32" s="37"/>
      <c r="AT32" s="37"/>
      <c r="AU32" s="37"/>
      <c r="AV32" s="37"/>
      <c r="AW32" s="37"/>
      <c r="AX32" s="37"/>
      <c r="AY32" s="37"/>
      <c r="AZ32" s="38"/>
      <c r="BA32" s="20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2"/>
    </row>
    <row r="33" spans="1:67" s="8" customFormat="1" ht="12">
      <c r="A33" s="23"/>
      <c r="B33" s="24"/>
      <c r="C33" s="24"/>
      <c r="D33" s="25"/>
      <c r="E33" s="43" t="s">
        <v>47</v>
      </c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27"/>
      <c r="AB33" s="28"/>
      <c r="AC33" s="28"/>
      <c r="AD33" s="28"/>
      <c r="AE33" s="28"/>
      <c r="AF33" s="29"/>
      <c r="AG33" s="44"/>
      <c r="AH33" s="45"/>
      <c r="AI33" s="45"/>
      <c r="AJ33" s="45"/>
      <c r="AK33" s="45"/>
      <c r="AL33" s="45"/>
      <c r="AM33" s="45"/>
      <c r="AN33" s="45"/>
      <c r="AO33" s="45"/>
      <c r="AP33" s="46"/>
      <c r="AQ33" s="44"/>
      <c r="AR33" s="45"/>
      <c r="AS33" s="45"/>
      <c r="AT33" s="45"/>
      <c r="AU33" s="45"/>
      <c r="AV33" s="45"/>
      <c r="AW33" s="45"/>
      <c r="AX33" s="45"/>
      <c r="AY33" s="45"/>
      <c r="AZ33" s="46"/>
      <c r="BA33" s="33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5"/>
      <c r="BN33" s="42">
        <f>AG32</f>
        <v>0</v>
      </c>
      <c r="BO33" s="42">
        <f>AQ32</f>
        <v>2482.83</v>
      </c>
    </row>
    <row r="34" spans="1:64" s="8" customFormat="1" ht="12">
      <c r="A34" s="10" t="s">
        <v>48</v>
      </c>
      <c r="B34" s="11"/>
      <c r="C34" s="11"/>
      <c r="D34" s="12"/>
      <c r="E34" s="26" t="s">
        <v>49</v>
      </c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4" t="s">
        <v>15</v>
      </c>
      <c r="AB34" s="15"/>
      <c r="AC34" s="15"/>
      <c r="AD34" s="15"/>
      <c r="AE34" s="15"/>
      <c r="AF34" s="16"/>
      <c r="AG34" s="36">
        <v>0</v>
      </c>
      <c r="AH34" s="37"/>
      <c r="AI34" s="37"/>
      <c r="AJ34" s="37"/>
      <c r="AK34" s="37"/>
      <c r="AL34" s="37"/>
      <c r="AM34" s="37"/>
      <c r="AN34" s="37"/>
      <c r="AO34" s="37"/>
      <c r="AP34" s="38"/>
      <c r="AQ34" s="36">
        <v>0</v>
      </c>
      <c r="AR34" s="37"/>
      <c r="AS34" s="37"/>
      <c r="AT34" s="37"/>
      <c r="AU34" s="37"/>
      <c r="AV34" s="37"/>
      <c r="AW34" s="37"/>
      <c r="AX34" s="37"/>
      <c r="AY34" s="37"/>
      <c r="AZ34" s="38"/>
      <c r="BA34" s="20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2"/>
    </row>
    <row r="35" spans="1:64" s="8" customFormat="1" ht="12">
      <c r="A35" s="23"/>
      <c r="B35" s="24"/>
      <c r="C35" s="24"/>
      <c r="D35" s="25"/>
      <c r="E35" s="26" t="s">
        <v>50</v>
      </c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7"/>
      <c r="AB35" s="28"/>
      <c r="AC35" s="28"/>
      <c r="AD35" s="28"/>
      <c r="AE35" s="28"/>
      <c r="AF35" s="29"/>
      <c r="AG35" s="44"/>
      <c r="AH35" s="45"/>
      <c r="AI35" s="45"/>
      <c r="AJ35" s="45"/>
      <c r="AK35" s="45"/>
      <c r="AL35" s="45"/>
      <c r="AM35" s="45"/>
      <c r="AN35" s="45"/>
      <c r="AO35" s="45"/>
      <c r="AP35" s="46"/>
      <c r="AQ35" s="44"/>
      <c r="AR35" s="45"/>
      <c r="AS35" s="45"/>
      <c r="AT35" s="45"/>
      <c r="AU35" s="45"/>
      <c r="AV35" s="45"/>
      <c r="AW35" s="45"/>
      <c r="AX35" s="45"/>
      <c r="AY35" s="45"/>
      <c r="AZ35" s="46"/>
      <c r="BA35" s="33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5"/>
    </row>
    <row r="36" spans="1:64" s="8" customFormat="1" ht="15" customHeight="1">
      <c r="A36" s="54" t="s">
        <v>51</v>
      </c>
      <c r="B36" s="54"/>
      <c r="C36" s="54"/>
      <c r="D36" s="54"/>
      <c r="E36" s="55" t="s">
        <v>52</v>
      </c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 t="s">
        <v>15</v>
      </c>
      <c r="AB36" s="55"/>
      <c r="AC36" s="55"/>
      <c r="AD36" s="55"/>
      <c r="AE36" s="55"/>
      <c r="AF36" s="55"/>
      <c r="AG36" s="56">
        <v>0</v>
      </c>
      <c r="AH36" s="56"/>
      <c r="AI36" s="56"/>
      <c r="AJ36" s="56"/>
      <c r="AK36" s="56"/>
      <c r="AL36" s="56"/>
      <c r="AM36" s="56"/>
      <c r="AN36" s="56"/>
      <c r="AO36" s="56"/>
      <c r="AP36" s="56"/>
      <c r="AQ36" s="56">
        <v>0</v>
      </c>
      <c r="AR36" s="56"/>
      <c r="AS36" s="56"/>
      <c r="AT36" s="56"/>
      <c r="AU36" s="56"/>
      <c r="AV36" s="56"/>
      <c r="AW36" s="56"/>
      <c r="AX36" s="56"/>
      <c r="AY36" s="56"/>
      <c r="AZ36" s="56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</row>
    <row r="37" spans="1:64" s="8" customFormat="1" ht="15" customHeight="1">
      <c r="A37" s="50" t="s">
        <v>53</v>
      </c>
      <c r="B37" s="50"/>
      <c r="C37" s="50"/>
      <c r="D37" s="50"/>
      <c r="E37" s="26" t="s">
        <v>54</v>
      </c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 t="s">
        <v>15</v>
      </c>
      <c r="AB37" s="26"/>
      <c r="AC37" s="26"/>
      <c r="AD37" s="26"/>
      <c r="AE37" s="26"/>
      <c r="AF37" s="26"/>
      <c r="AG37" s="51">
        <f>7844.76+6258.44</f>
        <v>14103.2</v>
      </c>
      <c r="AH37" s="51"/>
      <c r="AI37" s="51"/>
      <c r="AJ37" s="51"/>
      <c r="AK37" s="51"/>
      <c r="AL37" s="51"/>
      <c r="AM37" s="51"/>
      <c r="AN37" s="51"/>
      <c r="AO37" s="51"/>
      <c r="AP37" s="51"/>
      <c r="AQ37" s="51">
        <v>4771.17</v>
      </c>
      <c r="AR37" s="51"/>
      <c r="AS37" s="51"/>
      <c r="AT37" s="51"/>
      <c r="AU37" s="51"/>
      <c r="AV37" s="51"/>
      <c r="AW37" s="51"/>
      <c r="AX37" s="51"/>
      <c r="AY37" s="51"/>
      <c r="AZ37" s="51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</row>
    <row r="38" spans="1:64" s="8" customFormat="1" ht="12">
      <c r="A38" s="10" t="s">
        <v>55</v>
      </c>
      <c r="B38" s="11"/>
      <c r="C38" s="11"/>
      <c r="D38" s="12"/>
      <c r="E38" s="13" t="s">
        <v>56</v>
      </c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4" t="s">
        <v>15</v>
      </c>
      <c r="AB38" s="15"/>
      <c r="AC38" s="15"/>
      <c r="AD38" s="15"/>
      <c r="AE38" s="15"/>
      <c r="AF38" s="16"/>
      <c r="AG38" s="36">
        <v>28420.18</v>
      </c>
      <c r="AH38" s="37"/>
      <c r="AI38" s="37"/>
      <c r="AJ38" s="37"/>
      <c r="AK38" s="37"/>
      <c r="AL38" s="37"/>
      <c r="AM38" s="37"/>
      <c r="AN38" s="37"/>
      <c r="AO38" s="37"/>
      <c r="AP38" s="38"/>
      <c r="AQ38" s="61">
        <v>9619.51</v>
      </c>
      <c r="AR38" s="62"/>
      <c r="AS38" s="62"/>
      <c r="AT38" s="62"/>
      <c r="AU38" s="62"/>
      <c r="AV38" s="62"/>
      <c r="AW38" s="62"/>
      <c r="AX38" s="62"/>
      <c r="AY38" s="62"/>
      <c r="AZ38" s="63"/>
      <c r="BA38" s="20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2"/>
    </row>
    <row r="39" spans="1:64" s="8" customFormat="1" ht="12">
      <c r="A39" s="64"/>
      <c r="B39" s="65"/>
      <c r="C39" s="65"/>
      <c r="D39" s="66"/>
      <c r="E39" s="26" t="s">
        <v>57</v>
      </c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67"/>
      <c r="AB39" s="68"/>
      <c r="AC39" s="68"/>
      <c r="AD39" s="68"/>
      <c r="AE39" s="68"/>
      <c r="AF39" s="69"/>
      <c r="AG39" s="70"/>
      <c r="AH39" s="71"/>
      <c r="AI39" s="71"/>
      <c r="AJ39" s="71"/>
      <c r="AK39" s="71"/>
      <c r="AL39" s="71"/>
      <c r="AM39" s="71"/>
      <c r="AN39" s="71"/>
      <c r="AO39" s="71"/>
      <c r="AP39" s="72"/>
      <c r="AQ39" s="73"/>
      <c r="AR39" s="74"/>
      <c r="AS39" s="74"/>
      <c r="AT39" s="74"/>
      <c r="AU39" s="74"/>
      <c r="AV39" s="74"/>
      <c r="AW39" s="74"/>
      <c r="AX39" s="74"/>
      <c r="AY39" s="74"/>
      <c r="AZ39" s="75"/>
      <c r="BA39" s="76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</row>
    <row r="40" spans="1:67" s="8" customFormat="1" ht="12">
      <c r="A40" s="23"/>
      <c r="B40" s="24"/>
      <c r="C40" s="24"/>
      <c r="D40" s="25"/>
      <c r="E40" s="43" t="s">
        <v>58</v>
      </c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27"/>
      <c r="AB40" s="28"/>
      <c r="AC40" s="28"/>
      <c r="AD40" s="28"/>
      <c r="AE40" s="28"/>
      <c r="AF40" s="29"/>
      <c r="AG40" s="44"/>
      <c r="AH40" s="45"/>
      <c r="AI40" s="45"/>
      <c r="AJ40" s="45"/>
      <c r="AK40" s="45"/>
      <c r="AL40" s="45"/>
      <c r="AM40" s="45"/>
      <c r="AN40" s="45"/>
      <c r="AO40" s="45"/>
      <c r="AP40" s="46"/>
      <c r="AQ40" s="79"/>
      <c r="AR40" s="80"/>
      <c r="AS40" s="80"/>
      <c r="AT40" s="80"/>
      <c r="AU40" s="80"/>
      <c r="AV40" s="80"/>
      <c r="AW40" s="80"/>
      <c r="AX40" s="80"/>
      <c r="AY40" s="80"/>
      <c r="AZ40" s="81"/>
      <c r="BA40" s="33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5"/>
      <c r="BN40" s="42">
        <f>AG38</f>
        <v>28420.18</v>
      </c>
      <c r="BO40" s="42">
        <f>AQ38</f>
        <v>9619.51</v>
      </c>
    </row>
    <row r="41" spans="1:64" s="8" customFormat="1" ht="12">
      <c r="A41" s="10" t="s">
        <v>59</v>
      </c>
      <c r="B41" s="11"/>
      <c r="C41" s="11"/>
      <c r="D41" s="12"/>
      <c r="E41" s="26" t="s">
        <v>60</v>
      </c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4" t="s">
        <v>15</v>
      </c>
      <c r="AB41" s="15"/>
      <c r="AC41" s="15"/>
      <c r="AD41" s="15"/>
      <c r="AE41" s="15"/>
      <c r="AF41" s="16"/>
      <c r="AG41" s="36">
        <f>AG20+AG23</f>
        <v>0</v>
      </c>
      <c r="AH41" s="37"/>
      <c r="AI41" s="37"/>
      <c r="AJ41" s="37"/>
      <c r="AK41" s="37"/>
      <c r="AL41" s="37"/>
      <c r="AM41" s="37"/>
      <c r="AN41" s="37"/>
      <c r="AO41" s="37"/>
      <c r="AP41" s="38"/>
      <c r="AQ41" s="36">
        <f>AQ20+AQ23</f>
        <v>27338.7</v>
      </c>
      <c r="AR41" s="37"/>
      <c r="AS41" s="37"/>
      <c r="AT41" s="37"/>
      <c r="AU41" s="37"/>
      <c r="AV41" s="37"/>
      <c r="AW41" s="37"/>
      <c r="AX41" s="37"/>
      <c r="AY41" s="37"/>
      <c r="AZ41" s="38"/>
      <c r="BA41" s="20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2"/>
    </row>
    <row r="42" spans="1:64" s="8" customFormat="1" ht="12">
      <c r="A42" s="23"/>
      <c r="B42" s="24"/>
      <c r="C42" s="24"/>
      <c r="D42" s="25"/>
      <c r="E42" s="26" t="s">
        <v>61</v>
      </c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7"/>
      <c r="AB42" s="28"/>
      <c r="AC42" s="28"/>
      <c r="AD42" s="28"/>
      <c r="AE42" s="28"/>
      <c r="AF42" s="29"/>
      <c r="AG42" s="44"/>
      <c r="AH42" s="45"/>
      <c r="AI42" s="45"/>
      <c r="AJ42" s="45"/>
      <c r="AK42" s="45"/>
      <c r="AL42" s="45"/>
      <c r="AM42" s="45"/>
      <c r="AN42" s="45"/>
      <c r="AO42" s="45"/>
      <c r="AP42" s="46"/>
      <c r="AQ42" s="44"/>
      <c r="AR42" s="45"/>
      <c r="AS42" s="45"/>
      <c r="AT42" s="45"/>
      <c r="AU42" s="45"/>
      <c r="AV42" s="45"/>
      <c r="AW42" s="45"/>
      <c r="AX42" s="45"/>
      <c r="AY42" s="45"/>
      <c r="AZ42" s="46"/>
      <c r="BA42" s="33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5"/>
    </row>
    <row r="43" spans="1:64" s="8" customFormat="1" ht="12">
      <c r="A43" s="10" t="s">
        <v>62</v>
      </c>
      <c r="B43" s="11"/>
      <c r="C43" s="11"/>
      <c r="D43" s="12"/>
      <c r="E43" s="13" t="s">
        <v>63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4" t="s">
        <v>15</v>
      </c>
      <c r="AB43" s="15"/>
      <c r="AC43" s="15"/>
      <c r="AD43" s="15"/>
      <c r="AE43" s="15"/>
      <c r="AF43" s="16"/>
      <c r="AG43" s="36"/>
      <c r="AH43" s="37"/>
      <c r="AI43" s="37"/>
      <c r="AJ43" s="37"/>
      <c r="AK43" s="37"/>
      <c r="AL43" s="37"/>
      <c r="AM43" s="37"/>
      <c r="AN43" s="37"/>
      <c r="AO43" s="37"/>
      <c r="AP43" s="38"/>
      <c r="AQ43" s="36"/>
      <c r="AR43" s="37"/>
      <c r="AS43" s="37"/>
      <c r="AT43" s="37"/>
      <c r="AU43" s="37"/>
      <c r="AV43" s="37"/>
      <c r="AW43" s="37"/>
      <c r="AX43" s="37"/>
      <c r="AY43" s="37"/>
      <c r="AZ43" s="38"/>
      <c r="BA43" s="20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2"/>
    </row>
    <row r="44" spans="1:64" s="8" customFormat="1" ht="12">
      <c r="A44" s="64"/>
      <c r="B44" s="65"/>
      <c r="C44" s="65"/>
      <c r="D44" s="66"/>
      <c r="E44" s="26" t="s">
        <v>64</v>
      </c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67"/>
      <c r="AB44" s="68"/>
      <c r="AC44" s="68"/>
      <c r="AD44" s="68"/>
      <c r="AE44" s="68"/>
      <c r="AF44" s="69"/>
      <c r="AG44" s="70"/>
      <c r="AH44" s="71"/>
      <c r="AI44" s="71"/>
      <c r="AJ44" s="71"/>
      <c r="AK44" s="71"/>
      <c r="AL44" s="71"/>
      <c r="AM44" s="71"/>
      <c r="AN44" s="71"/>
      <c r="AO44" s="71"/>
      <c r="AP44" s="72"/>
      <c r="AQ44" s="70"/>
      <c r="AR44" s="71"/>
      <c r="AS44" s="71"/>
      <c r="AT44" s="71"/>
      <c r="AU44" s="71"/>
      <c r="AV44" s="71"/>
      <c r="AW44" s="71"/>
      <c r="AX44" s="71"/>
      <c r="AY44" s="71"/>
      <c r="AZ44" s="72"/>
      <c r="BA44" s="76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8"/>
    </row>
    <row r="45" spans="1:64" s="8" customFormat="1" ht="12">
      <c r="A45" s="23"/>
      <c r="B45" s="24"/>
      <c r="C45" s="24"/>
      <c r="D45" s="25"/>
      <c r="E45" s="43" t="s">
        <v>65</v>
      </c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27"/>
      <c r="AB45" s="28"/>
      <c r="AC45" s="28"/>
      <c r="AD45" s="28"/>
      <c r="AE45" s="28"/>
      <c r="AF45" s="29"/>
      <c r="AG45" s="44"/>
      <c r="AH45" s="45"/>
      <c r="AI45" s="45"/>
      <c r="AJ45" s="45"/>
      <c r="AK45" s="45"/>
      <c r="AL45" s="45"/>
      <c r="AM45" s="45"/>
      <c r="AN45" s="45"/>
      <c r="AO45" s="45"/>
      <c r="AP45" s="46"/>
      <c r="AQ45" s="44"/>
      <c r="AR45" s="45"/>
      <c r="AS45" s="45"/>
      <c r="AT45" s="45"/>
      <c r="AU45" s="45"/>
      <c r="AV45" s="45"/>
      <c r="AW45" s="45"/>
      <c r="AX45" s="45"/>
      <c r="AY45" s="45"/>
      <c r="AZ45" s="46"/>
      <c r="BA45" s="33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5"/>
    </row>
    <row r="46" spans="1:64" s="8" customFormat="1" ht="12">
      <c r="A46" s="10" t="s">
        <v>17</v>
      </c>
      <c r="B46" s="11"/>
      <c r="C46" s="11"/>
      <c r="D46" s="12"/>
      <c r="E46" s="13" t="s">
        <v>63</v>
      </c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4" t="s">
        <v>15</v>
      </c>
      <c r="AB46" s="15"/>
      <c r="AC46" s="15"/>
      <c r="AD46" s="15"/>
      <c r="AE46" s="15"/>
      <c r="AF46" s="16"/>
      <c r="AG46" s="36"/>
      <c r="AH46" s="37"/>
      <c r="AI46" s="37"/>
      <c r="AJ46" s="37"/>
      <c r="AK46" s="37"/>
      <c r="AL46" s="37"/>
      <c r="AM46" s="37"/>
      <c r="AN46" s="37"/>
      <c r="AO46" s="37"/>
      <c r="AP46" s="38"/>
      <c r="AQ46" s="36">
        <v>81173.69</v>
      </c>
      <c r="AR46" s="37"/>
      <c r="AS46" s="37"/>
      <c r="AT46" s="37"/>
      <c r="AU46" s="37"/>
      <c r="AV46" s="37"/>
      <c r="AW46" s="37"/>
      <c r="AX46" s="37"/>
      <c r="AY46" s="37"/>
      <c r="AZ46" s="38"/>
      <c r="BA46" s="20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2"/>
    </row>
    <row r="47" spans="1:64" s="8" customFormat="1" ht="12">
      <c r="A47" s="64"/>
      <c r="B47" s="65"/>
      <c r="C47" s="65"/>
      <c r="D47" s="66"/>
      <c r="E47" s="26" t="s">
        <v>64</v>
      </c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67"/>
      <c r="AB47" s="68"/>
      <c r="AC47" s="68"/>
      <c r="AD47" s="68"/>
      <c r="AE47" s="68"/>
      <c r="AF47" s="69"/>
      <c r="AG47" s="70"/>
      <c r="AH47" s="71"/>
      <c r="AI47" s="71"/>
      <c r="AJ47" s="71"/>
      <c r="AK47" s="71"/>
      <c r="AL47" s="71"/>
      <c r="AM47" s="71"/>
      <c r="AN47" s="71"/>
      <c r="AO47" s="71"/>
      <c r="AP47" s="72"/>
      <c r="AQ47" s="70"/>
      <c r="AR47" s="71"/>
      <c r="AS47" s="71"/>
      <c r="AT47" s="71"/>
      <c r="AU47" s="71"/>
      <c r="AV47" s="71"/>
      <c r="AW47" s="71"/>
      <c r="AX47" s="71"/>
      <c r="AY47" s="71"/>
      <c r="AZ47" s="72"/>
      <c r="BA47" s="76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8"/>
    </row>
    <row r="48" spans="1:64" s="8" customFormat="1" ht="12">
      <c r="A48" s="23"/>
      <c r="B48" s="24"/>
      <c r="C48" s="24"/>
      <c r="D48" s="25"/>
      <c r="E48" s="43" t="s">
        <v>66</v>
      </c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27"/>
      <c r="AB48" s="28"/>
      <c r="AC48" s="28"/>
      <c r="AD48" s="28"/>
      <c r="AE48" s="28"/>
      <c r="AF48" s="29"/>
      <c r="AG48" s="44"/>
      <c r="AH48" s="45"/>
      <c r="AI48" s="45"/>
      <c r="AJ48" s="45"/>
      <c r="AK48" s="45"/>
      <c r="AL48" s="45"/>
      <c r="AM48" s="45"/>
      <c r="AN48" s="45"/>
      <c r="AO48" s="45"/>
      <c r="AP48" s="46"/>
      <c r="AQ48" s="44"/>
      <c r="AR48" s="45"/>
      <c r="AS48" s="45"/>
      <c r="AT48" s="45"/>
      <c r="AU48" s="45"/>
      <c r="AV48" s="45"/>
      <c r="AW48" s="45"/>
      <c r="AX48" s="45"/>
      <c r="AY48" s="45"/>
      <c r="AZ48" s="46"/>
      <c r="BA48" s="33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5"/>
    </row>
    <row r="49" s="3" customFormat="1" ht="15"/>
    <row r="50" s="8" customFormat="1" ht="12">
      <c r="A50" s="8" t="s">
        <v>67</v>
      </c>
    </row>
    <row r="51" spans="1:64" s="8" customFormat="1" ht="36" customHeight="1">
      <c r="A51" s="82" t="s">
        <v>68</v>
      </c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</row>
    <row r="52" spans="1:64" s="8" customFormat="1" ht="24" customHeight="1">
      <c r="A52" s="82" t="s">
        <v>69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</row>
    <row r="53" spans="1:64" s="8" customFormat="1" ht="24" customHeight="1">
      <c r="A53" s="82" t="s">
        <v>70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</row>
    <row r="54" s="8" customFormat="1" ht="12"/>
    <row r="55" s="8" customFormat="1" ht="12"/>
    <row r="56" s="8" customFormat="1" ht="12"/>
    <row r="57" s="8" customFormat="1" ht="12"/>
  </sheetData>
  <mergeCells count="168">
    <mergeCell ref="A51:BL51"/>
    <mergeCell ref="A52:BL52"/>
    <mergeCell ref="A53:BL53"/>
    <mergeCell ref="AQ46:AZ48"/>
    <mergeCell ref="BA46:BL48"/>
    <mergeCell ref="E48:Z48"/>
    <mergeCell ref="AA46:AF48"/>
    <mergeCell ref="AG46:AP48"/>
    <mergeCell ref="E47:Z47"/>
    <mergeCell ref="E46:Z46"/>
    <mergeCell ref="A32:D33"/>
    <mergeCell ref="A34:D35"/>
    <mergeCell ref="A38:D40"/>
    <mergeCell ref="A41:D42"/>
    <mergeCell ref="A36:D36"/>
    <mergeCell ref="A43:D45"/>
    <mergeCell ref="A46:D48"/>
    <mergeCell ref="AQ34:AZ35"/>
    <mergeCell ref="BA34:BL35"/>
    <mergeCell ref="AA41:AF42"/>
    <mergeCell ref="AG41:AP42"/>
    <mergeCell ref="AQ41:AZ42"/>
    <mergeCell ref="BA41:BL42"/>
    <mergeCell ref="BA38:BL40"/>
    <mergeCell ref="AQ38:AZ40"/>
    <mergeCell ref="AG14:AP15"/>
    <mergeCell ref="AA14:AF15"/>
    <mergeCell ref="AA21:AF22"/>
    <mergeCell ref="AG21:AP22"/>
    <mergeCell ref="AA18:AF18"/>
    <mergeCell ref="AA19:AF19"/>
    <mergeCell ref="AA20:AF20"/>
    <mergeCell ref="AA16:AF17"/>
    <mergeCell ref="AQ43:AZ45"/>
    <mergeCell ref="BA43:BL45"/>
    <mergeCell ref="E43:Z43"/>
    <mergeCell ref="E42:Z42"/>
    <mergeCell ref="AA43:AF45"/>
    <mergeCell ref="AG43:AP45"/>
    <mergeCell ref="E45:Z45"/>
    <mergeCell ref="E44:Z44"/>
    <mergeCell ref="E41:Z41"/>
    <mergeCell ref="E40:Z40"/>
    <mergeCell ref="E39:Z39"/>
    <mergeCell ref="AQ37:AZ37"/>
    <mergeCell ref="AG38:AP40"/>
    <mergeCell ref="AA38:AF40"/>
    <mergeCell ref="BA37:BL37"/>
    <mergeCell ref="E38:Z38"/>
    <mergeCell ref="A37:D37"/>
    <mergeCell ref="E37:Z37"/>
    <mergeCell ref="AA37:AF37"/>
    <mergeCell ref="AG37:AP37"/>
    <mergeCell ref="BA36:BL36"/>
    <mergeCell ref="AA34:AF35"/>
    <mergeCell ref="AG34:AP35"/>
    <mergeCell ref="E35:Z35"/>
    <mergeCell ref="E34:Z34"/>
    <mergeCell ref="E36:Z36"/>
    <mergeCell ref="AA36:AF36"/>
    <mergeCell ref="AG36:AP36"/>
    <mergeCell ref="AQ36:AZ36"/>
    <mergeCell ref="E33:Z33"/>
    <mergeCell ref="AQ31:AZ31"/>
    <mergeCell ref="BA31:BL31"/>
    <mergeCell ref="E32:Z32"/>
    <mergeCell ref="AQ32:AZ33"/>
    <mergeCell ref="BA32:BL33"/>
    <mergeCell ref="AA32:AF33"/>
    <mergeCell ref="AG32:AP33"/>
    <mergeCell ref="A31:D31"/>
    <mergeCell ref="E31:Z31"/>
    <mergeCell ref="AA31:AF31"/>
    <mergeCell ref="AG31:AP31"/>
    <mergeCell ref="BA29:BL29"/>
    <mergeCell ref="A30:D30"/>
    <mergeCell ref="E30:Z30"/>
    <mergeCell ref="AA30:AF30"/>
    <mergeCell ref="AG30:AP30"/>
    <mergeCell ref="AQ30:AZ30"/>
    <mergeCell ref="BA30:BL30"/>
    <mergeCell ref="E28:Z28"/>
    <mergeCell ref="AG12:AZ12"/>
    <mergeCell ref="A29:D29"/>
    <mergeCell ref="E29:Z29"/>
    <mergeCell ref="AA29:AF29"/>
    <mergeCell ref="AG29:AP29"/>
    <mergeCell ref="AQ29:AZ29"/>
    <mergeCell ref="A16:D17"/>
    <mergeCell ref="AQ16:AZ17"/>
    <mergeCell ref="AG16:AP17"/>
    <mergeCell ref="E24:Z24"/>
    <mergeCell ref="E25:Z25"/>
    <mergeCell ref="E26:Z26"/>
    <mergeCell ref="E27:Z27"/>
    <mergeCell ref="E16:Z16"/>
    <mergeCell ref="E17:Z17"/>
    <mergeCell ref="E18:Z18"/>
    <mergeCell ref="E19:Z19"/>
    <mergeCell ref="AG27:AP27"/>
    <mergeCell ref="AG28:AP28"/>
    <mergeCell ref="AG23:AP23"/>
    <mergeCell ref="AG24:AP24"/>
    <mergeCell ref="AG25:AP25"/>
    <mergeCell ref="AG26:AP26"/>
    <mergeCell ref="AQ28:AZ28"/>
    <mergeCell ref="AG13:AP13"/>
    <mergeCell ref="AG18:AP18"/>
    <mergeCell ref="AG19:AP19"/>
    <mergeCell ref="AG20:AP20"/>
    <mergeCell ref="AQ14:AZ15"/>
    <mergeCell ref="AQ24:AZ24"/>
    <mergeCell ref="AQ25:AZ25"/>
    <mergeCell ref="AQ26:AZ26"/>
    <mergeCell ref="AQ27:AZ27"/>
    <mergeCell ref="AQ13:AZ13"/>
    <mergeCell ref="BA16:BL17"/>
    <mergeCell ref="BA14:BL15"/>
    <mergeCell ref="BA25:BL25"/>
    <mergeCell ref="BA21:BL22"/>
    <mergeCell ref="AQ20:AZ20"/>
    <mergeCell ref="AQ23:AZ23"/>
    <mergeCell ref="AQ21:AZ22"/>
    <mergeCell ref="AQ18:AZ18"/>
    <mergeCell ref="AQ19:AZ19"/>
    <mergeCell ref="BA26:BL26"/>
    <mergeCell ref="BA27:BL27"/>
    <mergeCell ref="BA28:BL28"/>
    <mergeCell ref="BA23:BL23"/>
    <mergeCell ref="BA24:BL24"/>
    <mergeCell ref="AA28:AF28"/>
    <mergeCell ref="BA12:BL12"/>
    <mergeCell ref="BA13:BL13"/>
    <mergeCell ref="BA18:BL18"/>
    <mergeCell ref="BA19:BL19"/>
    <mergeCell ref="BA20:BL20"/>
    <mergeCell ref="AA24:AF24"/>
    <mergeCell ref="AA25:AF25"/>
    <mergeCell ref="AA26:AF26"/>
    <mergeCell ref="AA27:AF27"/>
    <mergeCell ref="A27:D27"/>
    <mergeCell ref="A28:D28"/>
    <mergeCell ref="A23:D23"/>
    <mergeCell ref="A24:D24"/>
    <mergeCell ref="A25:D25"/>
    <mergeCell ref="A26:D26"/>
    <mergeCell ref="AA23:AF23"/>
    <mergeCell ref="A19:D19"/>
    <mergeCell ref="A20:D20"/>
    <mergeCell ref="A21:D22"/>
    <mergeCell ref="E20:Z20"/>
    <mergeCell ref="E21:Z21"/>
    <mergeCell ref="E22:Z22"/>
    <mergeCell ref="E23:Z23"/>
    <mergeCell ref="A18:D18"/>
    <mergeCell ref="A14:D15"/>
    <mergeCell ref="A12:D12"/>
    <mergeCell ref="A13:D13"/>
    <mergeCell ref="E14:Z14"/>
    <mergeCell ref="E15:Z15"/>
    <mergeCell ref="A6:BL6"/>
    <mergeCell ref="A7:BL7"/>
    <mergeCell ref="A8:BL8"/>
    <mergeCell ref="A9:BL9"/>
    <mergeCell ref="AA12:AF12"/>
    <mergeCell ref="AA13:AF13"/>
    <mergeCell ref="E12:Z12"/>
    <mergeCell ref="E13:Z13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Елин</dc:creator>
  <cp:keywords/>
  <dc:description/>
  <cp:lastModifiedBy>Елин</cp:lastModifiedBy>
  <dcterms:created xsi:type="dcterms:W3CDTF">2013-04-16T09:17:48Z</dcterms:created>
  <dcterms:modified xsi:type="dcterms:W3CDTF">2013-04-16T09:18:24Z</dcterms:modified>
  <cp:category/>
  <cp:version/>
  <cp:contentType/>
  <cp:contentStatus/>
</cp:coreProperties>
</file>