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<sst xmlns="http://schemas.openxmlformats.org/spreadsheetml/2006/main" count="285" uniqueCount="177">
  <si>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</si>
  <si>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</si>
  <si>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</si>
  <si>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</si>
  <si>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</si>
  <si>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</si>
  <si>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</si>
  <si>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</si>
  <si>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</si>
  <si>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</si>
  <si>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</si>
  <si>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</si>
  <si>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</si>
  <si>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 xml:space="preserve">14. </t>
  </si>
  <si>
    <t>15.</t>
  </si>
  <si>
    <t>16.</t>
  </si>
  <si>
    <t>17.</t>
  </si>
  <si>
    <t>№</t>
  </si>
  <si>
    <t>18.</t>
  </si>
  <si>
    <t>20.</t>
  </si>
  <si>
    <t>19.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</si>
  <si>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</si>
  <si>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</si>
  <si>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</si>
  <si>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</si>
  <si>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</si>
  <si>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</si>
  <si>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</si>
  <si>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</si>
  <si>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</si>
  <si>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</si>
  <si>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</si>
  <si>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</si>
  <si>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</si>
  <si>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</si>
  <si>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</si>
  <si>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</si>
  <si>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</si>
  <si>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</si>
  <si>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</si>
  <si>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</si>
  <si>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</si>
  <si>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</si>
  <si>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</si>
  <si>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</si>
  <si>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</si>
  <si>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</si>
  <si>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</si>
  <si>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источник</t>
  </si>
  <si>
    <t>(ГПП)</t>
  </si>
  <si>
    <t>Центральная,яч.309,409</t>
  </si>
  <si>
    <t>Городская-5,яч.349,210</t>
  </si>
  <si>
    <t>Городская-5,яч.105,452</t>
  </si>
  <si>
    <t>Городская-5,яч.103,458</t>
  </si>
  <si>
    <t>Центр-106, Восток-234</t>
  </si>
  <si>
    <t>Индустр.-303,Восток-113</t>
  </si>
  <si>
    <t>Западная-яч.9,6</t>
  </si>
  <si>
    <t>Городская- 5-139,456</t>
  </si>
  <si>
    <t>Городская-5-107,450</t>
  </si>
  <si>
    <t>Западная-9,6</t>
  </si>
  <si>
    <t>Эмтор-107,208</t>
  </si>
  <si>
    <t>Нижневартовская-37,16</t>
  </si>
  <si>
    <t>Нижневартовская-14,33</t>
  </si>
  <si>
    <t>Нижневартовская-35,12</t>
  </si>
  <si>
    <t>Восток - 212,121</t>
  </si>
  <si>
    <t>Городская-5-361,204</t>
  </si>
  <si>
    <t>Южная-20,27</t>
  </si>
  <si>
    <t>Южная-25,22</t>
  </si>
  <si>
    <t>Восток -101,226</t>
  </si>
  <si>
    <t>Южная-8,11</t>
  </si>
  <si>
    <t>ГПП-7-Ф-2,1</t>
  </si>
  <si>
    <t>ГПП-3-Ф-2,3</t>
  </si>
  <si>
    <t>ГПП-7-Ф-4, ГПП-1-оч.соор-2</t>
  </si>
  <si>
    <t>ГПП-7-Ф-3,4</t>
  </si>
  <si>
    <t>ГПП-7-Ф-5,6</t>
  </si>
  <si>
    <t>ГПП-7-Ф-4,3</t>
  </si>
  <si>
    <t>Савкинская-Ф-2,4</t>
  </si>
  <si>
    <t>Восток,Западная</t>
  </si>
  <si>
    <t>Восток-(Водозабор-1,2)</t>
  </si>
  <si>
    <t>Городская-5-208,323</t>
  </si>
  <si>
    <t>48.</t>
  </si>
  <si>
    <t>50.</t>
  </si>
  <si>
    <t>49.</t>
  </si>
  <si>
    <t>51.</t>
  </si>
  <si>
    <t>10кВ</t>
  </si>
  <si>
    <t>0,4кВ</t>
  </si>
  <si>
    <t>6кВ</t>
  </si>
  <si>
    <t>6 кВ</t>
  </si>
  <si>
    <t>35кВ</t>
  </si>
  <si>
    <t>в т.ч.0,4кВ</t>
  </si>
  <si>
    <t>Uном, кВ</t>
  </si>
  <si>
    <t>Н-Варт-19,20</t>
  </si>
  <si>
    <t>Западная -Ф-2,3</t>
  </si>
  <si>
    <t>Западная-Ф-2,3</t>
  </si>
  <si>
    <t>Восток, Колмаковская</t>
  </si>
  <si>
    <t>ГПП-7-Ф-6, Н-Варт оч.соор2</t>
  </si>
  <si>
    <t>ПС Западная, ф.5,12</t>
  </si>
  <si>
    <t>дата, время  максимума</t>
  </si>
  <si>
    <t>расчетные данные</t>
  </si>
  <si>
    <t>Колмаковская</t>
  </si>
  <si>
    <t>факт.макс. Нагр., МВт</t>
  </si>
  <si>
    <t>Наименование центра питания</t>
  </si>
  <si>
    <t>РПЖ-1, 2х1000 10/0,4кВ,5мкр.</t>
  </si>
  <si>
    <t>РПЖ-4, 2х1000 10/0,4кВ,11мкр.</t>
  </si>
  <si>
    <t>РПЖ-5, 2х1000 10/0,4кВ,12мкр.</t>
  </si>
  <si>
    <t>РПЖ-6,10/0,4кВ, 15мкр. 2х630</t>
  </si>
  <si>
    <t>РПЖ-7,10/0,4кВ 9мкр. 2х1000</t>
  </si>
  <si>
    <t>РПЖ-8.10/0,4кВ 2х1000</t>
  </si>
  <si>
    <t>РПЖ-9, 10/0,4кВ,10-А мкр. 2х1000</t>
  </si>
  <si>
    <t>РПЖ-10,10/0,4кВ ул.Северная 2х630</t>
  </si>
  <si>
    <t>РПЖ-11, 2х630 10/0,4кВ,МЖК</t>
  </si>
  <si>
    <t>РПЖ-12,10/0,4кВ, квартал П-3 2х630</t>
  </si>
  <si>
    <t>РПЖ-13, 10/0,4кВ,8 мкр. 2х630</t>
  </si>
  <si>
    <t>РПЖ-14, 10/0,4кВ компл.Мира. 2х1000</t>
  </si>
  <si>
    <t>РПЖ-15,10/0,4кВ, 10-Б мкр. 2х630</t>
  </si>
  <si>
    <t>РПЖ-16,10/0,4кВ, 1 мкр. 4х630</t>
  </si>
  <si>
    <t>РПЖ-17,10/0,4кВ 2х630</t>
  </si>
  <si>
    <t>РПЖ-18, 2х630 10/0,4кВ,Дел.центр</t>
  </si>
  <si>
    <t>РПЖ-19,10/0,4кВ, квартал 17. 2х1000</t>
  </si>
  <si>
    <t>РПЖ-20, 10/0,4кВ, квартал 20. 2х630</t>
  </si>
  <si>
    <t>РПЖ-21.10/0,4кВ, Кв.Центральный. 2х1000</t>
  </si>
  <si>
    <t>РПЖ-22, 10/0,4кВ, квартал 22. 2х1000</t>
  </si>
  <si>
    <t>РПЖ-23, 10/0,4кВ, квартал 23. 2х1000</t>
  </si>
  <si>
    <t>РПП-1, 6/0,4кВ, ЗПУ,пан.7. 2х400</t>
  </si>
  <si>
    <t>РПП-2, 6/0,4кВ, ЗПУ, пан.19. 2х630.</t>
  </si>
  <si>
    <t>РПП-5,10/0,4кВ ЗПУ,пан.6. 2х630</t>
  </si>
  <si>
    <t>РП-10, 10/0,4кВ, СПУ, ОРС. 2х630</t>
  </si>
  <si>
    <t>РПП-12,6/0,4кВ, ЗПУ,пан.18. 2х1000</t>
  </si>
  <si>
    <t>2х630.  РП-29, 10/0,4кВ, пос.Энтузиастов</t>
  </si>
  <si>
    <t>РП-Дагестан, 10/0,4кВ, Ст.Вартовск. 2х1000</t>
  </si>
  <si>
    <t>РПП-2С, 10/0,4кВ, СПУ. 2х630</t>
  </si>
  <si>
    <t>РП-3Х, 10/0,4кВ, кв.17П. 2х400.</t>
  </si>
  <si>
    <t>ПС-35кв №1 с РПП-4, 35/6/0,4кВ. 2х6300, 2х630</t>
  </si>
  <si>
    <t>ПС-35/6 кВ БИО, ЮЗПУ. 2х6300</t>
  </si>
  <si>
    <t>ПС-35кВ Татра. 2х4000</t>
  </si>
  <si>
    <t>2х4000 ПС-35/6 кВ ПТВМ-2А</t>
  </si>
  <si>
    <t>2х6300 ПС-35/6 кВ Литейная</t>
  </si>
  <si>
    <t>ПС-35/10 кВ Тепловая. 2х10000</t>
  </si>
  <si>
    <t>2х6300 ПС-35/10 кВ Галина</t>
  </si>
  <si>
    <t>2х4000 ПС-35/6 кВ Дивный</t>
  </si>
  <si>
    <t>2х6300 ПС-35кВ Совхозная</t>
  </si>
  <si>
    <t>2х6300 ПС-35кВ КОС</t>
  </si>
  <si>
    <t>ПС 35/10кВ "Котельная 3А". 2х10000</t>
  </si>
  <si>
    <t>ПС 35кВ Юбилейная(стр.). 2х16000</t>
  </si>
  <si>
    <t>РПП-7 (РП-1стр.)  панель 16, ЗПУ, 10/0,4кВ. 2х630</t>
  </si>
  <si>
    <t>РПЖ-25(стр), квартал 25. 2х1000</t>
  </si>
  <si>
    <t>РПЖ-2, 10/0,4кВ больн.к-с 2мкр. 2х400</t>
  </si>
  <si>
    <t xml:space="preserve"> Индустр., яч109,203</t>
  </si>
  <si>
    <t>Центральная-204, Индустриальная-211</t>
  </si>
  <si>
    <t xml:space="preserve"> Индустриальная-410,106</t>
  </si>
  <si>
    <t>Обская, яч.705, 208</t>
  </si>
  <si>
    <t xml:space="preserve"> Обская-510, 604</t>
  </si>
  <si>
    <t xml:space="preserve"> Обская-506,402</t>
  </si>
  <si>
    <t>яч.107,207 ПС Колмаковская</t>
  </si>
  <si>
    <t>Индустриальная-112,207</t>
  </si>
  <si>
    <t>Обская-202,304</t>
  </si>
  <si>
    <t>27.12.2015г.</t>
  </si>
  <si>
    <t>16.12.2015г.</t>
  </si>
  <si>
    <t>Общая пропускная способность, МВт</t>
  </si>
  <si>
    <t>Профицит/дефицит мощности, МВт</t>
  </si>
  <si>
    <t>РПЖ-3, 2х630 10/0,4кВ 7мкр.</t>
  </si>
  <si>
    <t>РП-СТПС, 10/0,4кВ, Магистраль.630,400</t>
  </si>
  <si>
    <t>РП-Совхоз, 10/0,4кВ, 2х100</t>
  </si>
  <si>
    <t>ПС-35/6кВ. Энергонефть, ЗПУ. 4000,6300</t>
  </si>
  <si>
    <t>ПС-35/6 кВ Базовая 2х4000</t>
  </si>
  <si>
    <t>2х10000 ПС-35/10 кВ Котельная c РПЖ-1А (2х630)</t>
  </si>
  <si>
    <t>яч.103,203 ПС Колмаковская</t>
  </si>
  <si>
    <t>Обская, яч.802,108</t>
  </si>
  <si>
    <t>Рмакс. по заключенным договорам тех.присоединения</t>
  </si>
  <si>
    <t>Западная</t>
  </si>
  <si>
    <t>РПП-6, 6/0,4кВ, 2х630кВА</t>
  </si>
  <si>
    <t>Обская,яч.103, 804</t>
  </si>
  <si>
    <t>РПП-3, 6/0,4кВ,                                                                                                2х630</t>
  </si>
  <si>
    <t>расч.данные</t>
  </si>
  <si>
    <t>Нижневартовская-17,22</t>
  </si>
  <si>
    <t>по состоянию на 01.04.2017 г.</t>
  </si>
  <si>
    <t>Анализ нагрузки центров питания 35кВ и ниже АО "Горэлектросеть" г.Нижневартовска. Наличие свободной для технологического присоединения мощности с дифференциацией по уровням напряжения.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</si>
</sst>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/mm/yy\ h:mm;@"/>
    <numFmt numFmtId="181" formatCode="0.E+00"/>
    <numFmt numFmtId="182" formatCode="[$-FC19]d\ mmmm\ yyyy\ &quot;г.&quot;"/>
  </numFmts>
  <fonts count="45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"/>
      <family val="2"/>
    </font>
    <font>
      <sz val="10"/>
      <color indexed="8"/>
      <name val="Times New Roman"/>
      <family val="1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"/>
      <family val="2"/>
    </font>
    <font>
      <sz val="10"/>
      <color theme="1"/>
      <name val="Times New Roman"/>
      <family val="1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49">
    <xf numFmtId="0" fontId="0" fillId="0" borderId="0" xfId="0" applyAlignment="1">
      <alignment/>
    </xf>
    <xf numFmtId="0" fontId="2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42" fillId="0" borderId="0" xfId="0" applyFont="1" applyAlignment="1">
      <alignment/>
    </xf>
    <xf numFmtId="180" fontId="43" fillId="0" borderId="0" xfId="0" applyNumberFormat="1" applyFont="1" applyBorder="1" applyAlignment="1">
      <alignment horizontal="center" vertical="center"/>
    </xf>
    <xf numFmtId="180" fontId="43" fillId="0" borderId="11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/>
    </xf>
    <xf numFmtId="0" fontId="0" fillId="0" borderId="11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6" xfId="0" applyFont="1" applyBorder="1" applyAlignment="1">
      <alignment/>
    </xf>
    <xf numFmtId="0" fontId="3" fillId="0" borderId="0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0" fillId="0" borderId="16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9" xfId="0" applyFont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23" xfId="0" applyFont="1" applyBorder="1" applyAlignment="1">
      <alignment/>
    </xf>
    <xf numFmtId="0" fontId="44" fillId="0" borderId="20" xfId="0" applyFont="1" applyFill="1" applyBorder="1" applyAlignment="1">
      <alignment/>
    </xf>
    <xf numFmtId="0" fontId="44" fillId="0" borderId="22" xfId="0" applyFont="1" applyFill="1" applyBorder="1" applyAlignment="1">
      <alignment/>
    </xf>
    <xf numFmtId="0" fontId="44" fillId="0" borderId="0" xfId="0" applyFont="1" applyBorder="1" applyAlignment="1">
      <alignment/>
    </xf>
    <xf numFmtId="0" fontId="44" fillId="0" borderId="0" xfId="0" applyFont="1" applyFill="1" applyBorder="1" applyAlignment="1">
      <alignment/>
    </xf>
    <xf numFmtId="0" fontId="44" fillId="0" borderId="0" xfId="0" applyFont="1" applyAlignment="1">
      <alignment/>
    </xf>
    <xf numFmtId="0" fontId="44" fillId="0" borderId="0" xfId="0" applyFont="1" applyFill="1" applyAlignment="1">
      <alignment/>
    </xf>
    <xf numFmtId="0" fontId="0" fillId="0" borderId="21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44" fillId="0" borderId="14" xfId="0" applyFont="1" applyBorder="1" applyAlignment="1">
      <alignment/>
    </xf>
    <xf numFmtId="0" fontId="44" fillId="0" borderId="14" xfId="0" applyFont="1" applyFill="1" applyBorder="1" applyAlignment="1">
      <alignment/>
    </xf>
    <xf numFmtId="0" fontId="44" fillId="0" borderId="22" xfId="0" applyFont="1" applyBorder="1" applyAlignment="1">
      <alignment/>
    </xf>
    <xf numFmtId="0" fontId="42" fillId="0" borderId="0" xfId="0" applyFont="1" applyBorder="1" applyAlignment="1">
      <alignment/>
    </xf>
    <xf numFmtId="0" fontId="3" fillId="0" borderId="13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0" fillId="0" borderId="14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2" xfId="0" applyFont="1" applyBorder="1" applyAlignment="1">
      <alignment horizontal="left"/>
    </xf>
    <xf numFmtId="0" fontId="0" fillId="0" borderId="19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23" xfId="0" applyFont="1" applyBorder="1" applyAlignment="1">
      <alignment horizontal="left"/>
    </xf>
    <xf numFmtId="0" fontId="0" fillId="0" borderId="12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0" fillId="0" borderId="19" xfId="0" applyFont="1" applyFill="1" applyBorder="1" applyAlignment="1">
      <alignment horizontal="left"/>
    </xf>
    <xf numFmtId="0" fontId="0" fillId="0" borderId="21" xfId="0" applyFont="1" applyBorder="1" applyAlignment="1">
      <alignment horizontal="left"/>
    </xf>
    <xf numFmtId="0" fontId="0" fillId="0" borderId="22" xfId="0" applyFont="1" applyFill="1" applyBorder="1" applyAlignment="1">
      <alignment horizontal="left"/>
    </xf>
    <xf numFmtId="0" fontId="0" fillId="0" borderId="23" xfId="0" applyFont="1" applyFill="1" applyBorder="1" applyAlignment="1">
      <alignment horizontal="left"/>
    </xf>
    <xf numFmtId="0" fontId="0" fillId="34" borderId="16" xfId="0" applyFont="1" applyFill="1" applyBorder="1" applyAlignment="1">
      <alignment wrapText="1"/>
    </xf>
    <xf numFmtId="0" fontId="0" fillId="0" borderId="13" xfId="0" applyFont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21" xfId="0" applyFill="1" applyBorder="1" applyAlignment="1">
      <alignment/>
    </xf>
    <xf numFmtId="0" fontId="0" fillId="0" borderId="21" xfId="0" applyFont="1" applyFill="1" applyBorder="1" applyAlignment="1">
      <alignment horizontal="left"/>
    </xf>
    <xf numFmtId="0" fontId="3" fillId="0" borderId="13" xfId="0" applyFont="1" applyBorder="1" applyAlignment="1">
      <alignment textRotation="90" wrapText="1"/>
    </xf>
    <xf numFmtId="0" fontId="0" fillId="0" borderId="16" xfId="0" applyBorder="1" applyAlignment="1">
      <alignment textRotation="90" wrapText="1"/>
    </xf>
    <xf numFmtId="0" fontId="2" fillId="0" borderId="21" xfId="0" applyFont="1" applyBorder="1" applyAlignment="1">
      <alignment/>
    </xf>
    <xf numFmtId="0" fontId="0" fillId="0" borderId="21" xfId="0" applyBorder="1" applyAlignment="1">
      <alignment/>
    </xf>
    <xf numFmtId="0" fontId="0" fillId="0" borderId="21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2" fillId="0" borderId="21" xfId="0" applyFont="1" applyBorder="1" applyAlignment="1">
      <alignment/>
    </xf>
    <xf numFmtId="0" fontId="0" fillId="0" borderId="10" xfId="0" applyBorder="1" applyAlignment="1">
      <alignment wrapText="1"/>
    </xf>
    <xf numFmtId="0" fontId="0" fillId="0" borderId="20" xfId="0" applyFont="1" applyBorder="1" applyAlignment="1">
      <alignment wrapText="1"/>
    </xf>
    <xf numFmtId="14" fontId="0" fillId="0" borderId="13" xfId="0" applyNumberFormat="1" applyFont="1" applyBorder="1" applyAlignment="1">
      <alignment wrapText="1"/>
    </xf>
    <xf numFmtId="14" fontId="0" fillId="0" borderId="16" xfId="0" applyNumberFormat="1" applyBorder="1" applyAlignment="1">
      <alignment wrapText="1"/>
    </xf>
    <xf numFmtId="0" fontId="2" fillId="0" borderId="13" xfId="0" applyFont="1" applyBorder="1" applyAlignment="1">
      <alignment/>
    </xf>
    <xf numFmtId="0" fontId="0" fillId="0" borderId="16" xfId="0" applyBorder="1" applyAlignment="1">
      <alignment/>
    </xf>
    <xf numFmtId="0" fontId="0" fillId="0" borderId="12" xfId="0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0" fillId="0" borderId="23" xfId="0" applyFont="1" applyBorder="1" applyAlignment="1">
      <alignment wrapText="1"/>
    </xf>
    <xf numFmtId="0" fontId="0" fillId="0" borderId="18" xfId="0" applyFont="1" applyBorder="1" applyAlignment="1">
      <alignment wrapText="1"/>
    </xf>
    <xf numFmtId="0" fontId="0" fillId="0" borderId="12" xfId="0" applyFont="1" applyFill="1" applyBorder="1" applyAlignment="1">
      <alignment wrapText="1"/>
    </xf>
    <xf numFmtId="0" fontId="0" fillId="0" borderId="14" xfId="0" applyFont="1" applyFill="1" applyBorder="1" applyAlignment="1">
      <alignment wrapText="1"/>
    </xf>
    <xf numFmtId="0" fontId="0" fillId="0" borderId="23" xfId="0" applyFont="1" applyFill="1" applyBorder="1" applyAlignment="1">
      <alignment wrapText="1"/>
    </xf>
    <xf numFmtId="0" fontId="0" fillId="0" borderId="18" xfId="0" applyFont="1" applyFill="1" applyBorder="1" applyAlignment="1">
      <alignment wrapText="1"/>
    </xf>
    <xf numFmtId="0" fontId="0" fillId="0" borderId="21" xfId="0" applyFont="1" applyFill="1" applyBorder="1" applyAlignment="1">
      <alignment wrapText="1"/>
    </xf>
    <xf numFmtId="0" fontId="2" fillId="0" borderId="19" xfId="0" applyFont="1" applyBorder="1" applyAlignment="1">
      <alignment/>
    </xf>
    <xf numFmtId="0" fontId="0" fillId="0" borderId="19" xfId="0" applyBorder="1" applyAlignment="1">
      <alignment/>
    </xf>
    <xf numFmtId="0" fontId="2" fillId="0" borderId="16" xfId="0" applyFont="1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4" fillId="0" borderId="12" xfId="0" applyFont="1" applyFill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0" fontId="0" fillId="0" borderId="24" xfId="0" applyFont="1" applyBorder="1" applyAlignment="1">
      <alignment horizontal="left" vertical="center" wrapText="1"/>
    </xf>
    <xf numFmtId="0" fontId="0" fillId="0" borderId="11" xfId="0" applyFont="1" applyBorder="1" applyAlignment="1">
      <alignment wrapText="1"/>
    </xf>
    <xf numFmtId="0" fontId="0" fillId="0" borderId="0" xfId="0" applyFont="1" applyAlignment="1">
      <alignment wrapText="1"/>
    </xf>
    <xf numFmtId="0" fontId="0" fillId="0" borderId="13" xfId="0" applyBorder="1" applyAlignment="1">
      <alignment/>
    </xf>
    <xf numFmtId="0" fontId="0" fillId="0" borderId="11" xfId="0" applyFont="1" applyFill="1" applyBorder="1" applyAlignment="1">
      <alignment wrapText="1"/>
    </xf>
    <xf numFmtId="0" fontId="0" fillId="0" borderId="0" xfId="0" applyFont="1" applyBorder="1" applyAlignment="1">
      <alignment wrapText="1"/>
    </xf>
    <xf numFmtId="14" fontId="0" fillId="0" borderId="13" xfId="0" applyNumberFormat="1" applyBorder="1" applyAlignment="1">
      <alignment wrapText="1"/>
    </xf>
    <xf numFmtId="0" fontId="0" fillId="0" borderId="10" xfId="0" applyFont="1" applyBorder="1" applyAlignment="1">
      <alignment/>
    </xf>
    <xf numFmtId="0" fontId="4" fillId="0" borderId="11" xfId="0" applyFont="1" applyBorder="1" applyAlignment="1">
      <alignment wrapText="1"/>
    </xf>
    <xf numFmtId="0" fontId="3" fillId="0" borderId="13" xfId="0" applyFont="1" applyBorder="1" applyAlignment="1">
      <alignment vertical="top" wrapText="1"/>
    </xf>
    <xf numFmtId="0" fontId="3" fillId="0" borderId="16" xfId="0" applyFont="1" applyBorder="1" applyAlignment="1">
      <alignment vertical="top" wrapText="1"/>
    </xf>
    <xf numFmtId="14" fontId="0" fillId="0" borderId="13" xfId="0" applyNumberFormat="1" applyFont="1" applyBorder="1" applyAlignment="1">
      <alignment wrapText="1"/>
    </xf>
    <xf numFmtId="0" fontId="0" fillId="0" borderId="16" xfId="0" applyFont="1" applyBorder="1" applyAlignment="1">
      <alignment wrapText="1"/>
    </xf>
    <xf numFmtId="14" fontId="0" fillId="0" borderId="12" xfId="0" applyNumberFormat="1" applyBorder="1" applyAlignment="1">
      <alignment wrapText="1"/>
    </xf>
    <xf numFmtId="14" fontId="0" fillId="0" borderId="10" xfId="0" applyNumberFormat="1" applyBorder="1" applyAlignment="1">
      <alignment wrapText="1"/>
    </xf>
    <xf numFmtId="0" fontId="0" fillId="0" borderId="16" xfId="0" applyBorder="1" applyAlignment="1">
      <alignment wrapText="1"/>
    </xf>
    <xf numFmtId="0" fontId="0" fillId="34" borderId="13" xfId="0" applyFont="1" applyFill="1" applyBorder="1" applyAlignment="1">
      <alignment wrapText="1"/>
    </xf>
    <xf numFmtId="0" fontId="0" fillId="34" borderId="10" xfId="0" applyFill="1" applyBorder="1" applyAlignment="1">
      <alignment wrapText="1"/>
    </xf>
    <xf numFmtId="0" fontId="0" fillId="34" borderId="16" xfId="0" applyFill="1" applyBorder="1" applyAlignment="1">
      <alignment wrapText="1"/>
    </xf>
    <xf numFmtId="14" fontId="0" fillId="0" borderId="13" xfId="0" applyNumberFormat="1" applyFont="1" applyBorder="1" applyAlignment="1">
      <alignment horizontal="right" wrapText="1"/>
    </xf>
    <xf numFmtId="14" fontId="0" fillId="0" borderId="10" xfId="0" applyNumberFormat="1" applyFont="1" applyBorder="1" applyAlignment="1">
      <alignment horizontal="right" wrapText="1"/>
    </xf>
    <xf numFmtId="14" fontId="0" fillId="0" borderId="16" xfId="0" applyNumberFormat="1" applyFont="1" applyBorder="1" applyAlignment="1">
      <alignment horizontal="right"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13" xfId="0" applyFont="1" applyFill="1" applyBorder="1" applyAlignment="1">
      <alignment wrapText="1"/>
    </xf>
    <xf numFmtId="0" fontId="3" fillId="0" borderId="12" xfId="0" applyFont="1" applyBorder="1" applyAlignment="1">
      <alignment horizontal="left" textRotation="90" wrapText="1"/>
    </xf>
    <xf numFmtId="0" fontId="0" fillId="0" borderId="23" xfId="0" applyBorder="1" applyAlignment="1">
      <alignment horizontal="left" textRotation="90" wrapText="1"/>
    </xf>
    <xf numFmtId="0" fontId="3" fillId="0" borderId="12" xfId="0" applyFont="1" applyBorder="1" applyAlignment="1">
      <alignment wrapText="1"/>
    </xf>
    <xf numFmtId="0" fontId="0" fillId="0" borderId="14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18" xfId="0" applyBorder="1" applyAlignment="1">
      <alignment wrapText="1"/>
    </xf>
    <xf numFmtId="0" fontId="3" fillId="0" borderId="13" xfId="0" applyFont="1" applyBorder="1" applyAlignment="1">
      <alignment horizontal="left" textRotation="90" wrapText="1"/>
    </xf>
    <xf numFmtId="0" fontId="0" fillId="0" borderId="16" xfId="0" applyBorder="1" applyAlignment="1">
      <alignment horizontal="left" textRotation="90" wrapText="1"/>
    </xf>
    <xf numFmtId="0" fontId="3" fillId="0" borderId="12" xfId="0" applyFont="1" applyFill="1" applyBorder="1" applyAlignment="1">
      <alignment wrapText="1"/>
    </xf>
    <xf numFmtId="0" fontId="0" fillId="0" borderId="23" xfId="0" applyFill="1" applyBorder="1" applyAlignment="1">
      <alignment wrapText="1"/>
    </xf>
    <xf numFmtId="0" fontId="0" fillId="0" borderId="10" xfId="0" applyFont="1" applyBorder="1" applyAlignment="1">
      <alignment wrapText="1"/>
    </xf>
    <xf numFmtId="0" fontId="2" fillId="0" borderId="15" xfId="0" applyFont="1" applyFill="1" applyBorder="1" applyAlignment="1">
      <alignment/>
    </xf>
    <xf numFmtId="0" fontId="0" fillId="0" borderId="17" xfId="0" applyBorder="1" applyAlignment="1">
      <alignment/>
    </xf>
    <xf numFmtId="0" fontId="0" fillId="0" borderId="24" xfId="0" applyBorder="1" applyAlignment="1">
      <alignment/>
    </xf>
    <xf numFmtId="0" fontId="0" fillId="0" borderId="15" xfId="0" applyBorder="1" applyAlignment="1">
      <alignment wrapText="1"/>
    </xf>
    <xf numFmtId="0" fontId="0" fillId="0" borderId="24" xfId="0" applyBorder="1" applyAlignment="1">
      <alignment wrapText="1"/>
    </xf>
    <xf numFmtId="0" fontId="0" fillId="0" borderId="13" xfId="0" applyFont="1" applyBorder="1" applyAlignment="1">
      <alignment/>
    </xf>
    <xf numFmtId="0" fontId="0" fillId="0" borderId="12" xfId="0" applyFont="1" applyFill="1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23" xfId="0" applyFill="1" applyBorder="1" applyAlignment="1">
      <alignment horizontal="left"/>
    </xf>
    <xf numFmtId="0" fontId="0" fillId="0" borderId="13" xfId="0" applyFont="1" applyFill="1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21" xfId="0" applyFill="1" applyBorder="1" applyAlignment="1">
      <alignment horizontal="left"/>
    </xf>
    <xf numFmtId="0" fontId="0" fillId="0" borderId="16" xfId="0" applyFill="1" applyBorder="1" applyAlignment="1">
      <alignment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N146"/>
  <sheetViews>
    <sheetView tabSelected="1" zoomScalePageLayoutView="0" workbookViewId="0" topLeftCell="A1">
      <selection activeCell="N9" sqref="N9"/>
    </sheetView>
  </sheetViews>
  <sheetFormatPr defaultColWidth="9.140625" defaultRowHeight="12.75"/>
  <cols>
    <col min="1" max="1" width="3.8515625" style="0" customWidth="1"/>
    <col min="4" max="4" width="10.00390625" style="0" customWidth="1"/>
    <col min="5" max="5" width="10.140625" style="0" customWidth="1"/>
    <col min="6" max="6" width="16.28125" style="0" customWidth="1"/>
    <col min="7" max="7" width="5.421875" style="0" hidden="1" customWidth="1"/>
    <col min="8" max="8" width="20.421875" style="2" customWidth="1"/>
    <col min="9" max="9" width="1.421875" style="0" hidden="1" customWidth="1"/>
    <col min="10" max="10" width="0.13671875" style="0" hidden="1" customWidth="1"/>
    <col min="11" max="11" width="18.140625" style="0" customWidth="1"/>
    <col min="12" max="12" width="15.28125" style="0" customWidth="1"/>
    <col min="13" max="13" width="11.8515625" style="0" customWidth="1"/>
    <col min="14" max="14" width="28.7109375" style="0" customWidth="1"/>
    <col min="16" max="16" width="15.140625" style="0" customWidth="1"/>
    <col min="17" max="17" width="1.8515625" style="0" customWidth="1"/>
    <col min="18" max="18" width="3.00390625" style="0" customWidth="1"/>
    <col min="19" max="19" width="18.57421875" style="0" customWidth="1"/>
  </cols>
  <sheetData>
    <row r="3" spans="1:13" ht="49.5" customHeight="1">
      <c r="A3" s="122" t="s">
        <v>176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</row>
    <row r="4" spans="2:3" ht="12.75">
      <c r="B4" s="3" t="s">
        <v>175</v>
      </c>
      <c r="C4" s="3"/>
    </row>
    <row r="7" spans="1:13" ht="12.75" customHeight="1">
      <c r="A7" s="8" t="s">
        <v>17</v>
      </c>
      <c r="B7" s="127" t="s">
        <v>101</v>
      </c>
      <c r="C7" s="128"/>
      <c r="D7" s="45" t="s">
        <v>90</v>
      </c>
      <c r="E7" s="66" t="s">
        <v>158</v>
      </c>
      <c r="F7" s="125" t="s">
        <v>100</v>
      </c>
      <c r="G7" s="9"/>
      <c r="H7" s="133" t="s">
        <v>168</v>
      </c>
      <c r="I7" s="9"/>
      <c r="J7" s="10"/>
      <c r="K7" s="131" t="s">
        <v>159</v>
      </c>
      <c r="L7" s="11" t="s">
        <v>48</v>
      </c>
      <c r="M7" s="109" t="s">
        <v>97</v>
      </c>
    </row>
    <row r="8" spans="1:13" ht="47.25" customHeight="1">
      <c r="A8" s="12"/>
      <c r="B8" s="129"/>
      <c r="C8" s="130"/>
      <c r="D8" s="46"/>
      <c r="E8" s="67"/>
      <c r="F8" s="126"/>
      <c r="G8" s="15"/>
      <c r="H8" s="134"/>
      <c r="I8" s="13"/>
      <c r="J8" s="14"/>
      <c r="K8" s="132"/>
      <c r="L8" s="16" t="s">
        <v>49</v>
      </c>
      <c r="M8" s="110"/>
    </row>
    <row r="9" spans="1:13" ht="32.25" customHeight="1">
      <c r="A9" s="88" t="s">
        <v>0</v>
      </c>
      <c r="B9" s="79" t="s">
        <v>102</v>
      </c>
      <c r="C9" s="80"/>
      <c r="D9" s="31" t="s">
        <v>84</v>
      </c>
      <c r="E9" s="6">
        <v>10</v>
      </c>
      <c r="F9" s="50">
        <v>5.21</v>
      </c>
      <c r="G9" s="41"/>
      <c r="H9" s="56">
        <v>0.325</v>
      </c>
      <c r="I9" s="32"/>
      <c r="J9" s="42"/>
      <c r="K9" s="56">
        <f>E9-F9-H9</f>
        <v>4.465</v>
      </c>
      <c r="L9" s="17" t="s">
        <v>171</v>
      </c>
      <c r="M9" s="106">
        <v>41668.791666666664</v>
      </c>
    </row>
    <row r="10" spans="1:13" ht="12.75">
      <c r="A10" s="89"/>
      <c r="B10" s="81"/>
      <c r="C10" s="82"/>
      <c r="D10" s="23" t="s">
        <v>89</v>
      </c>
      <c r="E10" s="20">
        <v>1.4</v>
      </c>
      <c r="F10" s="51">
        <v>0.8</v>
      </c>
      <c r="G10" s="41"/>
      <c r="H10" s="58">
        <v>0.039</v>
      </c>
      <c r="I10" s="22"/>
      <c r="J10" s="47"/>
      <c r="K10" s="56">
        <f>E10-F10-H10</f>
        <v>0.5609999999999998</v>
      </c>
      <c r="L10" s="18"/>
      <c r="M10" s="76"/>
    </row>
    <row r="11" spans="1:13" ht="25.5">
      <c r="A11" s="77" t="s">
        <v>1</v>
      </c>
      <c r="B11" s="79" t="s">
        <v>146</v>
      </c>
      <c r="C11" s="80"/>
      <c r="D11" s="20" t="s">
        <v>84</v>
      </c>
      <c r="E11" s="7">
        <v>10</v>
      </c>
      <c r="F11" s="52">
        <v>3.766</v>
      </c>
      <c r="G11" s="34"/>
      <c r="H11" s="56">
        <v>0.771</v>
      </c>
      <c r="I11" s="22"/>
      <c r="J11" s="26"/>
      <c r="K11" s="56">
        <f>E11-F11-H11</f>
        <v>5.463</v>
      </c>
      <c r="L11" s="17" t="s">
        <v>147</v>
      </c>
      <c r="M11" s="106">
        <v>41976.458333333336</v>
      </c>
    </row>
    <row r="12" spans="1:13" ht="29.25" customHeight="1">
      <c r="A12" s="90"/>
      <c r="B12" s="81"/>
      <c r="C12" s="82"/>
      <c r="D12" s="23" t="s">
        <v>89</v>
      </c>
      <c r="E12" s="20">
        <v>0.56</v>
      </c>
      <c r="F12" s="51">
        <v>0.39</v>
      </c>
      <c r="G12" s="34"/>
      <c r="H12" s="58">
        <v>0.005</v>
      </c>
      <c r="I12" s="22"/>
      <c r="J12" s="26"/>
      <c r="K12" s="56">
        <f aca="true" t="shared" si="0" ref="K12:K75">E12-F12-H12</f>
        <v>0.16500000000000004</v>
      </c>
      <c r="L12" s="18"/>
      <c r="M12" s="76"/>
    </row>
    <row r="13" spans="1:13" ht="12.75">
      <c r="A13" s="68" t="s">
        <v>2</v>
      </c>
      <c r="B13" s="70" t="s">
        <v>160</v>
      </c>
      <c r="C13" s="70"/>
      <c r="D13" s="20" t="s">
        <v>84</v>
      </c>
      <c r="E13" s="6">
        <v>10</v>
      </c>
      <c r="F13" s="50">
        <v>6.89</v>
      </c>
      <c r="G13" s="43"/>
      <c r="H13" s="56">
        <v>0.292</v>
      </c>
      <c r="I13" s="22"/>
      <c r="J13" s="24"/>
      <c r="K13" s="56">
        <f t="shared" si="0"/>
        <v>2.8180000000000005</v>
      </c>
      <c r="L13" s="71" t="s">
        <v>150</v>
      </c>
      <c r="M13" s="106">
        <v>41970.791666666664</v>
      </c>
    </row>
    <row r="14" spans="1:13" ht="24" customHeight="1">
      <c r="A14" s="69"/>
      <c r="B14" s="70"/>
      <c r="C14" s="70"/>
      <c r="D14" s="23" t="s">
        <v>89</v>
      </c>
      <c r="E14" s="20">
        <v>0.882</v>
      </c>
      <c r="F14" s="51">
        <v>1.02</v>
      </c>
      <c r="G14" s="34"/>
      <c r="H14" s="58">
        <v>1.425</v>
      </c>
      <c r="I14" s="22"/>
      <c r="J14" s="26"/>
      <c r="K14" s="56">
        <f t="shared" si="0"/>
        <v>-1.5630000000000002</v>
      </c>
      <c r="L14" s="115"/>
      <c r="M14" s="76"/>
    </row>
    <row r="15" spans="1:13" ht="25.5">
      <c r="A15" s="68" t="s">
        <v>3</v>
      </c>
      <c r="B15" s="79" t="s">
        <v>103</v>
      </c>
      <c r="C15" s="80"/>
      <c r="D15" s="20" t="s">
        <v>84</v>
      </c>
      <c r="E15" s="20">
        <v>10</v>
      </c>
      <c r="F15" s="51">
        <v>6.485</v>
      </c>
      <c r="G15" s="34"/>
      <c r="H15" s="56">
        <v>1.568</v>
      </c>
      <c r="I15" s="22"/>
      <c r="J15" s="26"/>
      <c r="K15" s="56">
        <f t="shared" si="0"/>
        <v>1.9469999999999996</v>
      </c>
      <c r="L15" s="17" t="s">
        <v>167</v>
      </c>
      <c r="M15" s="106">
        <v>41668.791666666664</v>
      </c>
    </row>
    <row r="16" spans="1:13" ht="12.75">
      <c r="A16" s="69"/>
      <c r="B16" s="81"/>
      <c r="C16" s="82"/>
      <c r="D16" s="23" t="s">
        <v>89</v>
      </c>
      <c r="E16" s="31">
        <v>1.4</v>
      </c>
      <c r="F16" s="53">
        <v>0.686</v>
      </c>
      <c r="G16" s="34"/>
      <c r="H16" s="58">
        <v>0</v>
      </c>
      <c r="I16" s="22"/>
      <c r="J16" s="26"/>
      <c r="K16" s="56">
        <f t="shared" si="0"/>
        <v>0.7139999999999999</v>
      </c>
      <c r="L16" s="18"/>
      <c r="M16" s="76"/>
    </row>
    <row r="17" spans="1:13" ht="12.75">
      <c r="A17" s="68" t="s">
        <v>4</v>
      </c>
      <c r="B17" s="87" t="s">
        <v>104</v>
      </c>
      <c r="C17" s="70"/>
      <c r="D17" s="20" t="s">
        <v>84</v>
      </c>
      <c r="E17" s="6">
        <v>10</v>
      </c>
      <c r="F17" s="54">
        <v>6.386</v>
      </c>
      <c r="G17" s="33"/>
      <c r="H17" s="56">
        <v>2.832</v>
      </c>
      <c r="I17" s="22"/>
      <c r="J17" s="24"/>
      <c r="K17" s="56">
        <f t="shared" si="0"/>
        <v>0.782</v>
      </c>
      <c r="L17" s="71" t="s">
        <v>50</v>
      </c>
      <c r="M17" s="106">
        <v>41668.791666666664</v>
      </c>
    </row>
    <row r="18" spans="1:13" ht="12.75">
      <c r="A18" s="69"/>
      <c r="B18" s="70"/>
      <c r="C18" s="70"/>
      <c r="D18" s="23" t="s">
        <v>89</v>
      </c>
      <c r="E18" s="20">
        <v>1.4</v>
      </c>
      <c r="F18" s="51">
        <v>0.84</v>
      </c>
      <c r="G18" s="35"/>
      <c r="H18" s="58">
        <v>0</v>
      </c>
      <c r="I18" s="22"/>
      <c r="J18" s="26"/>
      <c r="K18" s="56">
        <f t="shared" si="0"/>
        <v>0.5599999999999999</v>
      </c>
      <c r="L18" s="115"/>
      <c r="M18" s="76"/>
    </row>
    <row r="19" spans="1:13" ht="15" customHeight="1">
      <c r="A19" s="68" t="s">
        <v>5</v>
      </c>
      <c r="B19" s="70" t="s">
        <v>105</v>
      </c>
      <c r="C19" s="70"/>
      <c r="D19" s="20" t="s">
        <v>84</v>
      </c>
      <c r="E19" s="6">
        <v>10</v>
      </c>
      <c r="F19" s="50">
        <v>6.313</v>
      </c>
      <c r="G19" s="34"/>
      <c r="H19" s="56">
        <v>0.426</v>
      </c>
      <c r="I19" s="22"/>
      <c r="J19" s="26"/>
      <c r="K19" s="56">
        <f t="shared" si="0"/>
        <v>3.261</v>
      </c>
      <c r="L19" s="71" t="s">
        <v>51</v>
      </c>
      <c r="M19" s="106">
        <v>41980.75</v>
      </c>
    </row>
    <row r="20" spans="1:13" ht="12.75">
      <c r="A20" s="69"/>
      <c r="B20" s="70"/>
      <c r="C20" s="70"/>
      <c r="D20" s="23" t="s">
        <v>89</v>
      </c>
      <c r="E20" s="20">
        <v>0.882</v>
      </c>
      <c r="F20" s="51">
        <v>0.57</v>
      </c>
      <c r="G20" s="34"/>
      <c r="H20" s="58">
        <v>0</v>
      </c>
      <c r="I20" s="22"/>
      <c r="J20" s="26"/>
      <c r="K20" s="56">
        <f t="shared" si="0"/>
        <v>0.31200000000000006</v>
      </c>
      <c r="L20" s="115"/>
      <c r="M20" s="76"/>
    </row>
    <row r="21" spans="1:13" ht="12.75">
      <c r="A21" s="68" t="s">
        <v>6</v>
      </c>
      <c r="B21" s="70" t="s">
        <v>106</v>
      </c>
      <c r="C21" s="70"/>
      <c r="D21" s="20" t="s">
        <v>84</v>
      </c>
      <c r="E21" s="6">
        <v>10</v>
      </c>
      <c r="F21" s="50">
        <v>3.804</v>
      </c>
      <c r="G21" s="43"/>
      <c r="H21" s="56">
        <v>1.581</v>
      </c>
      <c r="I21" s="22"/>
      <c r="J21" s="26"/>
      <c r="K21" s="56">
        <f t="shared" si="0"/>
        <v>4.615</v>
      </c>
      <c r="L21" s="71" t="s">
        <v>52</v>
      </c>
      <c r="M21" s="106">
        <v>41669.791666666664</v>
      </c>
    </row>
    <row r="22" spans="1:13" ht="12.75">
      <c r="A22" s="69"/>
      <c r="B22" s="70"/>
      <c r="C22" s="70"/>
      <c r="D22" s="23" t="s">
        <v>89</v>
      </c>
      <c r="E22" s="20">
        <v>1.4</v>
      </c>
      <c r="F22" s="51">
        <v>0.42</v>
      </c>
      <c r="G22" s="34"/>
      <c r="H22" s="58">
        <v>0</v>
      </c>
      <c r="I22" s="22"/>
      <c r="J22" s="26"/>
      <c r="K22" s="56">
        <f t="shared" si="0"/>
        <v>0.98</v>
      </c>
      <c r="L22" s="115"/>
      <c r="M22" s="76"/>
    </row>
    <row r="23" spans="1:13" ht="12.75">
      <c r="A23" s="68" t="s">
        <v>7</v>
      </c>
      <c r="B23" s="83" t="s">
        <v>107</v>
      </c>
      <c r="C23" s="84"/>
      <c r="D23" s="20" t="s">
        <v>84</v>
      </c>
      <c r="E23" s="6">
        <v>10</v>
      </c>
      <c r="F23" s="50">
        <v>4.97</v>
      </c>
      <c r="G23" s="34"/>
      <c r="H23" s="56">
        <v>2.621</v>
      </c>
      <c r="I23" s="22"/>
      <c r="J23" s="24"/>
      <c r="K23" s="56">
        <f t="shared" si="0"/>
        <v>2.4090000000000003</v>
      </c>
      <c r="L23" s="71" t="s">
        <v>53</v>
      </c>
      <c r="M23" s="106">
        <v>41964.791666666664</v>
      </c>
    </row>
    <row r="24" spans="1:13" ht="12.75">
      <c r="A24" s="69"/>
      <c r="B24" s="85"/>
      <c r="C24" s="86"/>
      <c r="D24" s="23" t="s">
        <v>89</v>
      </c>
      <c r="E24" s="20">
        <v>1.4</v>
      </c>
      <c r="F24" s="51">
        <v>1.2</v>
      </c>
      <c r="G24" s="34"/>
      <c r="H24" s="58">
        <v>0.015</v>
      </c>
      <c r="I24" s="22"/>
      <c r="J24" s="26"/>
      <c r="K24" s="56">
        <f t="shared" si="0"/>
        <v>0.18499999999999994</v>
      </c>
      <c r="L24" s="115"/>
      <c r="M24" s="76"/>
    </row>
    <row r="25" spans="1:13" ht="12.75">
      <c r="A25" s="77" t="s">
        <v>8</v>
      </c>
      <c r="B25" s="79" t="s">
        <v>108</v>
      </c>
      <c r="C25" s="80"/>
      <c r="D25" s="20" t="s">
        <v>84</v>
      </c>
      <c r="E25" s="6">
        <v>10</v>
      </c>
      <c r="F25" s="50">
        <v>5.766</v>
      </c>
      <c r="G25" s="34"/>
      <c r="H25" s="56">
        <v>0.6</v>
      </c>
      <c r="I25" s="22"/>
      <c r="J25" s="26"/>
      <c r="K25" s="56">
        <f t="shared" si="0"/>
        <v>3.634</v>
      </c>
      <c r="L25" s="71" t="s">
        <v>54</v>
      </c>
      <c r="M25" s="106">
        <v>41969.791666666664</v>
      </c>
    </row>
    <row r="26" spans="1:13" ht="12.75">
      <c r="A26" s="78"/>
      <c r="B26" s="81"/>
      <c r="C26" s="82"/>
      <c r="D26" s="23" t="s">
        <v>89</v>
      </c>
      <c r="E26" s="20">
        <v>1.4</v>
      </c>
      <c r="F26" s="51">
        <v>0.73</v>
      </c>
      <c r="G26" s="43"/>
      <c r="H26" s="56">
        <v>0</v>
      </c>
      <c r="I26" s="22"/>
      <c r="J26" s="26"/>
      <c r="K26" s="56">
        <f t="shared" si="0"/>
        <v>0.6699999999999999</v>
      </c>
      <c r="L26" s="115"/>
      <c r="M26" s="76"/>
    </row>
    <row r="27" spans="1:13" ht="12.75">
      <c r="A27" s="77" t="s">
        <v>9</v>
      </c>
      <c r="B27" s="70" t="s">
        <v>109</v>
      </c>
      <c r="C27" s="70"/>
      <c r="D27" s="20" t="s">
        <v>84</v>
      </c>
      <c r="E27" s="7">
        <v>10</v>
      </c>
      <c r="F27" s="52">
        <v>3.016</v>
      </c>
      <c r="G27" s="34"/>
      <c r="H27" s="56">
        <v>2.203</v>
      </c>
      <c r="I27" s="22"/>
      <c r="J27" s="26"/>
      <c r="K27" s="56">
        <f t="shared" si="0"/>
        <v>4.781000000000001</v>
      </c>
      <c r="L27" s="71" t="s">
        <v>55</v>
      </c>
      <c r="M27" s="106">
        <v>41668.791666666664</v>
      </c>
    </row>
    <row r="28" spans="1:13" ht="12.75">
      <c r="A28" s="78"/>
      <c r="B28" s="70"/>
      <c r="C28" s="70"/>
      <c r="D28" s="23" t="s">
        <v>89</v>
      </c>
      <c r="E28" s="20">
        <v>0.882</v>
      </c>
      <c r="F28" s="51">
        <v>0.18</v>
      </c>
      <c r="G28" s="34"/>
      <c r="H28" s="56">
        <v>0</v>
      </c>
      <c r="I28" s="22"/>
      <c r="J28" s="24"/>
      <c r="K28" s="56">
        <f t="shared" si="0"/>
        <v>0.702</v>
      </c>
      <c r="L28" s="115"/>
      <c r="M28" s="76"/>
    </row>
    <row r="29" spans="1:13" ht="12.75">
      <c r="A29" s="68" t="s">
        <v>10</v>
      </c>
      <c r="B29" s="79" t="s">
        <v>110</v>
      </c>
      <c r="C29" s="80"/>
      <c r="D29" s="20" t="s">
        <v>84</v>
      </c>
      <c r="E29" s="7">
        <v>10</v>
      </c>
      <c r="F29" s="52">
        <v>2.782</v>
      </c>
      <c r="G29" s="34"/>
      <c r="H29" s="56">
        <v>0.463</v>
      </c>
      <c r="I29" s="22"/>
      <c r="J29" s="26"/>
      <c r="K29" s="56">
        <f t="shared" si="0"/>
        <v>6.755</v>
      </c>
      <c r="L29" s="17"/>
      <c r="M29" s="106">
        <v>41668.833333333336</v>
      </c>
    </row>
    <row r="30" spans="1:13" ht="12.75">
      <c r="A30" s="69"/>
      <c r="B30" s="81"/>
      <c r="C30" s="82"/>
      <c r="D30" s="23" t="s">
        <v>89</v>
      </c>
      <c r="E30" s="20">
        <v>0.882</v>
      </c>
      <c r="F30" s="51">
        <v>0.76</v>
      </c>
      <c r="G30" s="43"/>
      <c r="H30" s="56">
        <v>0</v>
      </c>
      <c r="I30" s="22"/>
      <c r="J30" s="26"/>
      <c r="K30" s="56">
        <f t="shared" si="0"/>
        <v>0.122</v>
      </c>
      <c r="L30" s="18" t="s">
        <v>56</v>
      </c>
      <c r="M30" s="76"/>
    </row>
    <row r="31" spans="1:13" ht="12.75">
      <c r="A31" s="77" t="s">
        <v>11</v>
      </c>
      <c r="B31" s="70" t="s">
        <v>111</v>
      </c>
      <c r="C31" s="70"/>
      <c r="D31" s="20" t="s">
        <v>84</v>
      </c>
      <c r="E31" s="7">
        <v>10</v>
      </c>
      <c r="F31" s="52">
        <v>5.377</v>
      </c>
      <c r="G31" s="34"/>
      <c r="H31" s="56">
        <v>0.91</v>
      </c>
      <c r="I31" s="22"/>
      <c r="J31" s="26"/>
      <c r="K31" s="56">
        <f t="shared" si="0"/>
        <v>3.713</v>
      </c>
      <c r="L31" s="71" t="s">
        <v>57</v>
      </c>
      <c r="M31" s="106">
        <v>41673.791666666664</v>
      </c>
    </row>
    <row r="32" spans="1:13" ht="12.75">
      <c r="A32" s="78"/>
      <c r="B32" s="70"/>
      <c r="C32" s="70"/>
      <c r="D32" s="23" t="s">
        <v>89</v>
      </c>
      <c r="E32" s="20">
        <v>0.882</v>
      </c>
      <c r="F32" s="51">
        <v>0.9</v>
      </c>
      <c r="G32" s="34"/>
      <c r="H32" s="56">
        <v>0</v>
      </c>
      <c r="I32" s="22"/>
      <c r="J32" s="24"/>
      <c r="K32" s="56">
        <f t="shared" si="0"/>
        <v>-0.018000000000000016</v>
      </c>
      <c r="L32" s="115"/>
      <c r="M32" s="76"/>
    </row>
    <row r="33" spans="1:13" ht="12.75">
      <c r="A33" s="68" t="s">
        <v>12</v>
      </c>
      <c r="B33" s="79" t="s">
        <v>112</v>
      </c>
      <c r="C33" s="80"/>
      <c r="D33" s="20" t="s">
        <v>84</v>
      </c>
      <c r="E33" s="7">
        <v>10</v>
      </c>
      <c r="F33" s="52">
        <v>5.76</v>
      </c>
      <c r="G33" s="44"/>
      <c r="H33" s="56">
        <v>2.737</v>
      </c>
      <c r="I33" s="22"/>
      <c r="J33" s="26"/>
      <c r="K33" s="56">
        <f t="shared" si="0"/>
        <v>1.5030000000000001</v>
      </c>
      <c r="L33" s="71" t="s">
        <v>58</v>
      </c>
      <c r="M33" s="106">
        <v>41668.791666666664</v>
      </c>
    </row>
    <row r="34" spans="1:13" ht="12.75">
      <c r="A34" s="69"/>
      <c r="B34" s="81"/>
      <c r="C34" s="82"/>
      <c r="D34" s="23" t="s">
        <v>89</v>
      </c>
      <c r="E34" s="20">
        <v>0.882</v>
      </c>
      <c r="F34" s="51">
        <v>0.82</v>
      </c>
      <c r="G34" s="43"/>
      <c r="H34" s="56">
        <v>0</v>
      </c>
      <c r="I34" s="22"/>
      <c r="J34" s="26"/>
      <c r="K34" s="56">
        <f t="shared" si="0"/>
        <v>0.062000000000000055</v>
      </c>
      <c r="L34" s="115"/>
      <c r="M34" s="76"/>
    </row>
    <row r="35" spans="1:13" ht="12.75">
      <c r="A35" s="77" t="s">
        <v>13</v>
      </c>
      <c r="B35" s="79" t="s">
        <v>113</v>
      </c>
      <c r="C35" s="80"/>
      <c r="D35" s="20" t="s">
        <v>84</v>
      </c>
      <c r="E35" s="7">
        <v>10</v>
      </c>
      <c r="F35" s="52">
        <v>7.019</v>
      </c>
      <c r="G35" s="34"/>
      <c r="H35" s="56">
        <v>3.077</v>
      </c>
      <c r="I35" s="22"/>
      <c r="J35" s="26"/>
      <c r="K35" s="56">
        <f t="shared" si="0"/>
        <v>-0.09600000000000009</v>
      </c>
      <c r="L35" s="71" t="s">
        <v>148</v>
      </c>
      <c r="M35" s="106">
        <v>41889.875</v>
      </c>
    </row>
    <row r="36" spans="1:13" ht="12.75">
      <c r="A36" s="78"/>
      <c r="B36" s="81"/>
      <c r="C36" s="82"/>
      <c r="D36" s="23" t="s">
        <v>89</v>
      </c>
      <c r="E36" s="20">
        <v>1.4</v>
      </c>
      <c r="F36" s="51">
        <v>1.146</v>
      </c>
      <c r="G36" s="34"/>
      <c r="H36" s="56">
        <v>0</v>
      </c>
      <c r="I36" s="22"/>
      <c r="J36" s="24"/>
      <c r="K36" s="56">
        <f t="shared" si="0"/>
        <v>0.254</v>
      </c>
      <c r="L36" s="112"/>
      <c r="M36" s="76"/>
    </row>
    <row r="37" spans="1:13" ht="12.75">
      <c r="A37" s="68" t="s">
        <v>14</v>
      </c>
      <c r="B37" s="79" t="s">
        <v>114</v>
      </c>
      <c r="C37" s="80"/>
      <c r="D37" s="20" t="s">
        <v>84</v>
      </c>
      <c r="E37" s="7">
        <v>10</v>
      </c>
      <c r="F37" s="52">
        <v>4.126</v>
      </c>
      <c r="G37" s="34"/>
      <c r="H37" s="56">
        <v>0.011</v>
      </c>
      <c r="I37" s="22"/>
      <c r="J37" s="26"/>
      <c r="K37" s="56">
        <f t="shared" si="0"/>
        <v>5.8629999999999995</v>
      </c>
      <c r="L37" s="17"/>
      <c r="M37" s="106">
        <v>41669.833333333336</v>
      </c>
    </row>
    <row r="38" spans="1:13" ht="12.75">
      <c r="A38" s="69"/>
      <c r="B38" s="81"/>
      <c r="C38" s="82"/>
      <c r="D38" s="23" t="s">
        <v>89</v>
      </c>
      <c r="E38" s="20">
        <v>0.882</v>
      </c>
      <c r="F38" s="51">
        <v>0.61</v>
      </c>
      <c r="G38" s="43"/>
      <c r="H38" s="56">
        <v>0.015</v>
      </c>
      <c r="I38" s="22"/>
      <c r="J38" s="26"/>
      <c r="K38" s="56">
        <f t="shared" si="0"/>
        <v>0.257</v>
      </c>
      <c r="L38" s="18" t="s">
        <v>59</v>
      </c>
      <c r="M38" s="76"/>
    </row>
    <row r="39" spans="1:13" ht="12.75">
      <c r="A39" s="77" t="s">
        <v>15</v>
      </c>
      <c r="B39" s="70" t="s">
        <v>115</v>
      </c>
      <c r="C39" s="70"/>
      <c r="D39" s="20" t="s">
        <v>84</v>
      </c>
      <c r="E39" s="7">
        <v>10</v>
      </c>
      <c r="F39" s="52">
        <v>4.981</v>
      </c>
      <c r="G39" s="34"/>
      <c r="H39" s="56">
        <v>1.123</v>
      </c>
      <c r="I39" s="22"/>
      <c r="J39" s="26"/>
      <c r="K39" s="56">
        <f t="shared" si="0"/>
        <v>3.896</v>
      </c>
      <c r="L39" s="17"/>
      <c r="M39" s="106">
        <v>41953.75</v>
      </c>
    </row>
    <row r="40" spans="1:13" ht="38.25">
      <c r="A40" s="78"/>
      <c r="B40" s="70"/>
      <c r="C40" s="70"/>
      <c r="D40" s="23" t="s">
        <v>89</v>
      </c>
      <c r="E40" s="20">
        <v>1.764</v>
      </c>
      <c r="F40" s="51">
        <v>0.775</v>
      </c>
      <c r="G40" s="34"/>
      <c r="H40" s="56">
        <v>0.035</v>
      </c>
      <c r="I40" s="22"/>
      <c r="J40" s="24"/>
      <c r="K40" s="56">
        <f t="shared" si="0"/>
        <v>0.954</v>
      </c>
      <c r="L40" s="18" t="s">
        <v>149</v>
      </c>
      <c r="M40" s="76"/>
    </row>
    <row r="41" spans="1:13" ht="12.75">
      <c r="A41" s="68" t="s">
        <v>16</v>
      </c>
      <c r="B41" s="70" t="s">
        <v>116</v>
      </c>
      <c r="C41" s="70"/>
      <c r="D41" s="20" t="s">
        <v>84</v>
      </c>
      <c r="E41" s="7">
        <v>10</v>
      </c>
      <c r="F41" s="52">
        <v>2.602</v>
      </c>
      <c r="G41" s="34"/>
      <c r="H41" s="56">
        <v>1.754</v>
      </c>
      <c r="I41" s="22"/>
      <c r="J41" s="26"/>
      <c r="K41" s="56">
        <f t="shared" si="0"/>
        <v>5.644</v>
      </c>
      <c r="L41" s="17"/>
      <c r="M41" s="106">
        <v>41971.708333333336</v>
      </c>
    </row>
    <row r="42" spans="1:13" ht="25.5">
      <c r="A42" s="69"/>
      <c r="B42" s="70"/>
      <c r="C42" s="70"/>
      <c r="D42" s="23" t="s">
        <v>89</v>
      </c>
      <c r="E42" s="20">
        <v>0.882</v>
      </c>
      <c r="F42" s="51">
        <v>0.612</v>
      </c>
      <c r="G42" s="43"/>
      <c r="H42" s="56">
        <v>0</v>
      </c>
      <c r="I42" s="22"/>
      <c r="J42" s="26"/>
      <c r="K42" s="56">
        <f t="shared" si="0"/>
        <v>0.27</v>
      </c>
      <c r="L42" s="18" t="s">
        <v>151</v>
      </c>
      <c r="M42" s="76"/>
    </row>
    <row r="43" spans="1:13" ht="12.75">
      <c r="A43" s="68" t="s">
        <v>18</v>
      </c>
      <c r="B43" s="83" t="s">
        <v>117</v>
      </c>
      <c r="C43" s="84"/>
      <c r="D43" s="20" t="s">
        <v>84</v>
      </c>
      <c r="E43" s="7">
        <v>10</v>
      </c>
      <c r="F43" s="55">
        <v>4.495</v>
      </c>
      <c r="G43" s="34"/>
      <c r="H43" s="56">
        <v>1.156</v>
      </c>
      <c r="I43" s="22"/>
      <c r="J43" s="26"/>
      <c r="K43" s="56">
        <f t="shared" si="0"/>
        <v>4.349</v>
      </c>
      <c r="L43" s="17"/>
      <c r="M43" s="106">
        <v>41692.541666666664</v>
      </c>
    </row>
    <row r="44" spans="1:13" ht="12.75">
      <c r="A44" s="69"/>
      <c r="B44" s="85"/>
      <c r="C44" s="86"/>
      <c r="D44" s="23" t="s">
        <v>89</v>
      </c>
      <c r="E44" s="20">
        <v>0.882</v>
      </c>
      <c r="F44" s="51">
        <v>0.1</v>
      </c>
      <c r="G44" s="34"/>
      <c r="H44" s="56">
        <v>0</v>
      </c>
      <c r="I44" s="22"/>
      <c r="J44" s="24"/>
      <c r="K44" s="56">
        <f t="shared" si="0"/>
        <v>0.782</v>
      </c>
      <c r="L44" s="18" t="s">
        <v>152</v>
      </c>
      <c r="M44" s="76"/>
    </row>
    <row r="45" spans="1:13" ht="12.75">
      <c r="A45" s="68" t="s">
        <v>20</v>
      </c>
      <c r="B45" s="79" t="s">
        <v>118</v>
      </c>
      <c r="C45" s="80"/>
      <c r="D45" s="20" t="s">
        <v>84</v>
      </c>
      <c r="E45" s="7">
        <v>10</v>
      </c>
      <c r="F45" s="52">
        <v>3.259</v>
      </c>
      <c r="G45" s="34"/>
      <c r="H45" s="56">
        <v>0</v>
      </c>
      <c r="I45" s="22"/>
      <c r="J45" s="26"/>
      <c r="K45" s="56">
        <f t="shared" si="0"/>
        <v>6.741</v>
      </c>
      <c r="L45" s="17"/>
      <c r="M45" s="106">
        <v>41668.833333333336</v>
      </c>
    </row>
    <row r="46" spans="1:13" ht="12.75">
      <c r="A46" s="69"/>
      <c r="B46" s="81"/>
      <c r="C46" s="82"/>
      <c r="D46" s="23" t="s">
        <v>89</v>
      </c>
      <c r="E46" s="20">
        <v>1.4</v>
      </c>
      <c r="F46" s="51">
        <v>0.235</v>
      </c>
      <c r="G46" s="34"/>
      <c r="H46" s="56">
        <v>0.068</v>
      </c>
      <c r="I46" s="22"/>
      <c r="J46" s="26"/>
      <c r="K46" s="56">
        <f t="shared" si="0"/>
        <v>1.097</v>
      </c>
      <c r="L46" s="18" t="s">
        <v>60</v>
      </c>
      <c r="M46" s="76"/>
    </row>
    <row r="47" spans="1:13" ht="12.75">
      <c r="A47" s="68" t="s">
        <v>19</v>
      </c>
      <c r="B47" s="79" t="s">
        <v>119</v>
      </c>
      <c r="C47" s="80"/>
      <c r="D47" s="20" t="s">
        <v>84</v>
      </c>
      <c r="E47" s="7">
        <v>10</v>
      </c>
      <c r="F47" s="55">
        <v>1.096</v>
      </c>
      <c r="G47" s="34"/>
      <c r="H47" s="56">
        <v>0.278</v>
      </c>
      <c r="I47" s="22"/>
      <c r="J47" s="26"/>
      <c r="K47" s="56">
        <f t="shared" si="0"/>
        <v>8.626</v>
      </c>
      <c r="L47" s="17"/>
      <c r="M47" s="106">
        <v>41980.708333333336</v>
      </c>
    </row>
    <row r="48" spans="1:13" ht="25.5">
      <c r="A48" s="69"/>
      <c r="B48" s="81"/>
      <c r="C48" s="82"/>
      <c r="D48" s="23" t="s">
        <v>89</v>
      </c>
      <c r="E48" s="20">
        <v>0.882</v>
      </c>
      <c r="F48" s="56">
        <v>0.386</v>
      </c>
      <c r="G48" s="34"/>
      <c r="H48" s="56">
        <v>0</v>
      </c>
      <c r="I48" s="22"/>
      <c r="J48" s="24"/>
      <c r="K48" s="56">
        <f t="shared" si="0"/>
        <v>0.496</v>
      </c>
      <c r="L48" s="60" t="s">
        <v>153</v>
      </c>
      <c r="M48" s="76"/>
    </row>
    <row r="49" spans="1:13" ht="12.75">
      <c r="A49" s="77" t="s">
        <v>21</v>
      </c>
      <c r="B49" s="79" t="s">
        <v>120</v>
      </c>
      <c r="C49" s="80"/>
      <c r="D49" s="20" t="s">
        <v>84</v>
      </c>
      <c r="E49" s="6">
        <v>10</v>
      </c>
      <c r="F49" s="54">
        <v>1.756</v>
      </c>
      <c r="G49" s="25"/>
      <c r="H49" s="56">
        <v>1.303</v>
      </c>
      <c r="I49" s="22"/>
      <c r="J49" s="24"/>
      <c r="K49" s="56">
        <f t="shared" si="0"/>
        <v>6.941</v>
      </c>
      <c r="L49" s="17"/>
      <c r="M49" s="111" t="s">
        <v>98</v>
      </c>
    </row>
    <row r="50" spans="1:13" ht="25.5">
      <c r="A50" s="91"/>
      <c r="B50" s="81"/>
      <c r="C50" s="82"/>
      <c r="D50" s="23" t="s">
        <v>89</v>
      </c>
      <c r="E50" s="20">
        <v>1.4</v>
      </c>
      <c r="F50" s="56">
        <v>0.916</v>
      </c>
      <c r="G50" s="39"/>
      <c r="H50" s="56">
        <v>0</v>
      </c>
      <c r="I50" s="22"/>
      <c r="J50" s="24"/>
      <c r="K50" s="56">
        <f t="shared" si="0"/>
        <v>0.4839999999999999</v>
      </c>
      <c r="L50" s="18" t="s">
        <v>94</v>
      </c>
      <c r="M50" s="76"/>
    </row>
    <row r="51" spans="1:13" ht="12.75">
      <c r="A51" s="92" t="s">
        <v>22</v>
      </c>
      <c r="B51" s="79" t="s">
        <v>121</v>
      </c>
      <c r="C51" s="80"/>
      <c r="D51" s="20" t="s">
        <v>84</v>
      </c>
      <c r="E51" s="7">
        <v>10</v>
      </c>
      <c r="F51" s="55">
        <v>0.486</v>
      </c>
      <c r="G51" s="34"/>
      <c r="H51" s="56">
        <v>2.014</v>
      </c>
      <c r="I51" s="22"/>
      <c r="J51" s="24"/>
      <c r="K51" s="56">
        <f t="shared" si="0"/>
        <v>7.5</v>
      </c>
      <c r="L51" s="17"/>
      <c r="M51" s="106">
        <v>42354.833333333336</v>
      </c>
    </row>
    <row r="52" spans="1:13" ht="25.5">
      <c r="A52" s="78"/>
      <c r="B52" s="81"/>
      <c r="C52" s="82"/>
      <c r="D52" s="23" t="s">
        <v>89</v>
      </c>
      <c r="E52" s="20">
        <v>1.4</v>
      </c>
      <c r="F52" s="56">
        <v>0.3</v>
      </c>
      <c r="G52" s="35"/>
      <c r="H52" s="56">
        <v>0.245</v>
      </c>
      <c r="I52" s="22"/>
      <c r="J52" s="24"/>
      <c r="K52" s="56">
        <f t="shared" si="0"/>
        <v>0.8549999999999999</v>
      </c>
      <c r="L52" s="18" t="s">
        <v>79</v>
      </c>
      <c r="M52" s="76"/>
    </row>
    <row r="53" spans="1:13" ht="12.75">
      <c r="A53" s="93" t="s">
        <v>23</v>
      </c>
      <c r="B53" s="79" t="s">
        <v>122</v>
      </c>
      <c r="C53" s="80"/>
      <c r="D53" s="20" t="s">
        <v>84</v>
      </c>
      <c r="E53" s="6">
        <v>10</v>
      </c>
      <c r="F53" s="54">
        <v>2.485</v>
      </c>
      <c r="G53" s="26"/>
      <c r="H53" s="56">
        <v>1.374</v>
      </c>
      <c r="I53" s="22"/>
      <c r="J53" s="24"/>
      <c r="K53" s="56">
        <f t="shared" si="0"/>
        <v>6.141</v>
      </c>
      <c r="L53" s="17"/>
      <c r="M53" s="111" t="s">
        <v>98</v>
      </c>
    </row>
    <row r="54" spans="1:13" ht="25.5">
      <c r="A54" s="91"/>
      <c r="B54" s="81"/>
      <c r="C54" s="82"/>
      <c r="D54" s="23" t="s">
        <v>85</v>
      </c>
      <c r="E54" s="20">
        <v>1.4</v>
      </c>
      <c r="F54" s="56">
        <v>0.581</v>
      </c>
      <c r="G54" s="40"/>
      <c r="H54" s="56">
        <v>1.264</v>
      </c>
      <c r="I54" s="22"/>
      <c r="J54" s="24"/>
      <c r="K54" s="56">
        <f t="shared" si="0"/>
        <v>-0.44500000000000006</v>
      </c>
      <c r="L54" s="60" t="s">
        <v>166</v>
      </c>
      <c r="M54" s="76"/>
    </row>
    <row r="55" spans="1:13" ht="12.75">
      <c r="A55" s="92" t="s">
        <v>24</v>
      </c>
      <c r="B55" s="70" t="s">
        <v>123</v>
      </c>
      <c r="C55" s="70"/>
      <c r="D55" s="20" t="s">
        <v>86</v>
      </c>
      <c r="E55" s="7">
        <v>6</v>
      </c>
      <c r="F55" s="52">
        <v>2.385</v>
      </c>
      <c r="G55" s="34"/>
      <c r="H55" s="56">
        <v>0.591</v>
      </c>
      <c r="I55" s="22"/>
      <c r="J55" s="24"/>
      <c r="K55" s="56">
        <f t="shared" si="0"/>
        <v>3.024</v>
      </c>
      <c r="L55" s="17"/>
      <c r="M55" s="106">
        <v>41668.458333333336</v>
      </c>
    </row>
    <row r="56" spans="1:13" ht="25.5">
      <c r="A56" s="78"/>
      <c r="B56" s="70"/>
      <c r="C56" s="70"/>
      <c r="D56" s="23" t="s">
        <v>89</v>
      </c>
      <c r="E56" s="20">
        <v>0.56</v>
      </c>
      <c r="F56" s="51">
        <v>0.2</v>
      </c>
      <c r="G56" s="43"/>
      <c r="H56" s="56">
        <v>0.017</v>
      </c>
      <c r="I56" s="22"/>
      <c r="J56" s="24"/>
      <c r="K56" s="56">
        <f t="shared" si="0"/>
        <v>0.343</v>
      </c>
      <c r="L56" s="18" t="s">
        <v>61</v>
      </c>
      <c r="M56" s="76"/>
    </row>
    <row r="57" spans="1:13" ht="12.75">
      <c r="A57" s="94" t="s">
        <v>25</v>
      </c>
      <c r="B57" s="70" t="s">
        <v>124</v>
      </c>
      <c r="C57" s="70"/>
      <c r="D57" s="20" t="s">
        <v>87</v>
      </c>
      <c r="E57" s="7">
        <v>6</v>
      </c>
      <c r="F57" s="52">
        <v>2.888</v>
      </c>
      <c r="G57" s="34"/>
      <c r="H57" s="56">
        <v>0.073</v>
      </c>
      <c r="I57" s="22"/>
      <c r="J57" s="24"/>
      <c r="K57" s="56">
        <f t="shared" si="0"/>
        <v>3.039</v>
      </c>
      <c r="L57" s="17"/>
      <c r="M57" s="106">
        <v>41670.458333333336</v>
      </c>
    </row>
    <row r="58" spans="1:13" ht="25.5">
      <c r="A58" s="69"/>
      <c r="B58" s="70"/>
      <c r="C58" s="70"/>
      <c r="D58" s="23" t="s">
        <v>89</v>
      </c>
      <c r="E58" s="20">
        <v>0.882</v>
      </c>
      <c r="F58" s="51">
        <v>0.391</v>
      </c>
      <c r="G58" s="34"/>
      <c r="H58" s="56">
        <v>0.014</v>
      </c>
      <c r="I58" s="22"/>
      <c r="J58" s="24"/>
      <c r="K58" s="56">
        <f t="shared" si="0"/>
        <v>0.477</v>
      </c>
      <c r="L58" s="18" t="s">
        <v>62</v>
      </c>
      <c r="M58" s="76"/>
    </row>
    <row r="59" spans="1:13" ht="12.75">
      <c r="A59" s="93" t="s">
        <v>26</v>
      </c>
      <c r="B59" s="95" t="s">
        <v>172</v>
      </c>
      <c r="C59" s="96"/>
      <c r="D59" s="20" t="s">
        <v>86</v>
      </c>
      <c r="E59" s="20">
        <v>6</v>
      </c>
      <c r="F59" s="56">
        <v>5.429</v>
      </c>
      <c r="G59" s="34"/>
      <c r="H59" s="56">
        <v>0.171</v>
      </c>
      <c r="I59" s="22"/>
      <c r="J59" s="26"/>
      <c r="K59" s="56">
        <f t="shared" si="0"/>
        <v>0.3999999999999997</v>
      </c>
      <c r="L59" s="116" t="s">
        <v>63</v>
      </c>
      <c r="M59" s="106">
        <v>41668.5</v>
      </c>
    </row>
    <row r="60" spans="1:13" ht="12.75">
      <c r="A60" s="78"/>
      <c r="B60" s="97"/>
      <c r="C60" s="98"/>
      <c r="D60" s="141" t="s">
        <v>89</v>
      </c>
      <c r="E60" s="141">
        <v>0.882</v>
      </c>
      <c r="F60" s="142">
        <v>0.135</v>
      </c>
      <c r="G60" s="34"/>
      <c r="H60" s="142">
        <v>0.04</v>
      </c>
      <c r="I60" s="22"/>
      <c r="J60" s="26"/>
      <c r="K60" s="145">
        <f t="shared" si="0"/>
        <v>0.707</v>
      </c>
      <c r="L60" s="117"/>
      <c r="M60" s="114"/>
    </row>
    <row r="61" spans="1:13" ht="12.75" customHeight="1">
      <c r="A61" s="93" t="s">
        <v>27</v>
      </c>
      <c r="B61" s="99"/>
      <c r="C61" s="100"/>
      <c r="D61" s="78"/>
      <c r="E61" s="78"/>
      <c r="F61" s="143"/>
      <c r="G61" s="33"/>
      <c r="H61" s="144"/>
      <c r="I61" s="22"/>
      <c r="J61" s="26"/>
      <c r="K61" s="146"/>
      <c r="L61" s="118"/>
      <c r="M61" s="76"/>
    </row>
    <row r="62" spans="1:13" ht="12.75">
      <c r="A62" s="92"/>
      <c r="B62" s="83" t="s">
        <v>125</v>
      </c>
      <c r="C62" s="80"/>
      <c r="D62" s="20" t="s">
        <v>84</v>
      </c>
      <c r="E62" s="7">
        <v>10</v>
      </c>
      <c r="F62" s="55">
        <v>3.782</v>
      </c>
      <c r="G62" s="33"/>
      <c r="H62" s="56">
        <v>1.214</v>
      </c>
      <c r="I62" s="22"/>
      <c r="J62" s="26"/>
      <c r="K62" s="56">
        <f t="shared" si="0"/>
        <v>5.004</v>
      </c>
      <c r="L62" s="124" t="s">
        <v>154</v>
      </c>
      <c r="M62" s="106">
        <v>41669.416666666664</v>
      </c>
    </row>
    <row r="63" spans="1:14" ht="21.75" customHeight="1">
      <c r="A63" s="78"/>
      <c r="B63" s="81"/>
      <c r="C63" s="82"/>
      <c r="D63" s="23" t="s">
        <v>89</v>
      </c>
      <c r="E63" s="20">
        <v>0.882</v>
      </c>
      <c r="F63" s="56">
        <v>0.09</v>
      </c>
      <c r="G63" s="43"/>
      <c r="H63" s="56">
        <v>0.025</v>
      </c>
      <c r="I63" s="22"/>
      <c r="J63" s="24"/>
      <c r="K63" s="56">
        <f t="shared" si="0"/>
        <v>0.767</v>
      </c>
      <c r="L63" s="148"/>
      <c r="M63" s="76"/>
      <c r="N63" t="s">
        <v>169</v>
      </c>
    </row>
    <row r="64" spans="1:13" ht="12.75">
      <c r="A64" s="93" t="s">
        <v>28</v>
      </c>
      <c r="B64" s="83" t="s">
        <v>126</v>
      </c>
      <c r="C64" s="80"/>
      <c r="D64" s="20" t="s">
        <v>84</v>
      </c>
      <c r="E64" s="7">
        <v>10</v>
      </c>
      <c r="F64" s="55">
        <v>2.644</v>
      </c>
      <c r="G64" s="43"/>
      <c r="H64" s="56">
        <v>0.873</v>
      </c>
      <c r="I64" s="22"/>
      <c r="J64" s="24"/>
      <c r="K64" s="56">
        <f t="shared" si="0"/>
        <v>6.483</v>
      </c>
      <c r="L64" s="17"/>
      <c r="M64" s="106">
        <v>41897.416666666664</v>
      </c>
    </row>
    <row r="65" spans="1:13" ht="12.75">
      <c r="A65" s="78"/>
      <c r="B65" s="81"/>
      <c r="C65" s="82"/>
      <c r="D65" s="23" t="s">
        <v>89</v>
      </c>
      <c r="E65" s="20">
        <v>0.882</v>
      </c>
      <c r="F65" s="56">
        <v>0.124</v>
      </c>
      <c r="G65" s="43"/>
      <c r="H65" s="56">
        <v>0</v>
      </c>
      <c r="I65" s="22"/>
      <c r="J65" s="24"/>
      <c r="K65" s="56">
        <f t="shared" si="0"/>
        <v>0.758</v>
      </c>
      <c r="L65" s="18" t="s">
        <v>64</v>
      </c>
      <c r="M65" s="76"/>
    </row>
    <row r="66" spans="1:13" ht="12.75">
      <c r="A66" s="93" t="s">
        <v>29</v>
      </c>
      <c r="B66" s="83" t="s">
        <v>127</v>
      </c>
      <c r="C66" s="80"/>
      <c r="D66" s="20" t="s">
        <v>87</v>
      </c>
      <c r="E66" s="7">
        <v>6</v>
      </c>
      <c r="F66" s="52">
        <v>3.583</v>
      </c>
      <c r="G66" s="43"/>
      <c r="H66" s="56">
        <v>0.754</v>
      </c>
      <c r="I66" s="22"/>
      <c r="J66" s="24"/>
      <c r="K66" s="56">
        <f t="shared" si="0"/>
        <v>1.6629999999999998</v>
      </c>
      <c r="L66" s="17"/>
      <c r="M66" s="106">
        <v>41981.666666666664</v>
      </c>
    </row>
    <row r="67" spans="1:13" ht="12.75">
      <c r="A67" s="91"/>
      <c r="B67" s="81"/>
      <c r="C67" s="82"/>
      <c r="D67" s="23" t="s">
        <v>89</v>
      </c>
      <c r="E67" s="20">
        <v>1.4</v>
      </c>
      <c r="F67" s="51">
        <v>0.35</v>
      </c>
      <c r="G67" s="43"/>
      <c r="H67" s="56">
        <v>0.145</v>
      </c>
      <c r="I67" s="22"/>
      <c r="J67" s="24"/>
      <c r="K67" s="56">
        <f t="shared" si="0"/>
        <v>0.9049999999999998</v>
      </c>
      <c r="L67" s="18" t="s">
        <v>91</v>
      </c>
      <c r="M67" s="76"/>
    </row>
    <row r="68" spans="1:13" ht="25.5">
      <c r="A68" s="92" t="s">
        <v>30</v>
      </c>
      <c r="B68" s="87" t="s">
        <v>128</v>
      </c>
      <c r="C68" s="70"/>
      <c r="D68" s="20" t="s">
        <v>84</v>
      </c>
      <c r="E68" s="7">
        <v>10</v>
      </c>
      <c r="F68" s="52">
        <v>3.706</v>
      </c>
      <c r="G68" s="44"/>
      <c r="H68" s="56">
        <v>1.175</v>
      </c>
      <c r="I68" s="22"/>
      <c r="J68" s="24"/>
      <c r="K68" s="56">
        <f t="shared" si="0"/>
        <v>5.119000000000001</v>
      </c>
      <c r="L68" s="17" t="s">
        <v>65</v>
      </c>
      <c r="M68" s="106">
        <v>41668.791666666664</v>
      </c>
    </row>
    <row r="69" spans="1:13" ht="12.75">
      <c r="A69" s="78"/>
      <c r="B69" s="70"/>
      <c r="C69" s="70"/>
      <c r="D69" s="23" t="s">
        <v>89</v>
      </c>
      <c r="E69" s="20">
        <v>0.882</v>
      </c>
      <c r="F69" s="51">
        <v>0.4</v>
      </c>
      <c r="G69" s="36"/>
      <c r="H69" s="56">
        <v>0</v>
      </c>
      <c r="I69" s="22"/>
      <c r="J69" s="26"/>
      <c r="K69" s="56">
        <f t="shared" si="0"/>
        <v>0.482</v>
      </c>
      <c r="L69" s="18"/>
      <c r="M69" s="76"/>
    </row>
    <row r="70" spans="1:13" ht="12.75">
      <c r="A70" s="94" t="s">
        <v>31</v>
      </c>
      <c r="B70" s="87" t="s">
        <v>161</v>
      </c>
      <c r="C70" s="70"/>
      <c r="D70" s="20" t="s">
        <v>84</v>
      </c>
      <c r="E70" s="7">
        <v>10</v>
      </c>
      <c r="F70" s="52">
        <v>3.02</v>
      </c>
      <c r="G70" s="36"/>
      <c r="H70" s="56">
        <v>0.497</v>
      </c>
      <c r="I70" s="22"/>
      <c r="J70" s="26"/>
      <c r="K70" s="56">
        <f t="shared" si="0"/>
        <v>6.4830000000000005</v>
      </c>
      <c r="L70" s="17" t="s">
        <v>66</v>
      </c>
      <c r="M70" s="106">
        <v>42354.666666666664</v>
      </c>
    </row>
    <row r="71" spans="1:13" ht="12.75">
      <c r="A71" s="69"/>
      <c r="B71" s="70"/>
      <c r="C71" s="70"/>
      <c r="D71" s="23" t="s">
        <v>89</v>
      </c>
      <c r="E71" s="20">
        <v>0.56</v>
      </c>
      <c r="F71" s="51">
        <v>0.2</v>
      </c>
      <c r="G71" s="43"/>
      <c r="H71" s="56">
        <v>0</v>
      </c>
      <c r="I71" s="22"/>
      <c r="J71" s="26"/>
      <c r="K71" s="56">
        <f t="shared" si="0"/>
        <v>0.36000000000000004</v>
      </c>
      <c r="L71" s="18"/>
      <c r="M71" s="76"/>
    </row>
    <row r="72" spans="1:13" ht="12.75">
      <c r="A72" s="94" t="s">
        <v>32</v>
      </c>
      <c r="B72" s="87" t="s">
        <v>162</v>
      </c>
      <c r="C72" s="70"/>
      <c r="D72" s="20" t="s">
        <v>84</v>
      </c>
      <c r="E72" s="7">
        <v>10</v>
      </c>
      <c r="F72" s="52">
        <v>4.728</v>
      </c>
      <c r="G72" s="34"/>
      <c r="H72" s="56">
        <v>1.132</v>
      </c>
      <c r="I72" s="22"/>
      <c r="J72" s="24"/>
      <c r="K72" s="56">
        <f t="shared" si="0"/>
        <v>4.140000000000001</v>
      </c>
      <c r="L72" s="17" t="s">
        <v>67</v>
      </c>
      <c r="M72" s="106">
        <v>41976.833333333336</v>
      </c>
    </row>
    <row r="73" spans="1:13" ht="12.75">
      <c r="A73" s="69"/>
      <c r="B73" s="70"/>
      <c r="C73" s="70"/>
      <c r="D73" s="23" t="s">
        <v>89</v>
      </c>
      <c r="E73" s="20">
        <v>0.14</v>
      </c>
      <c r="F73" s="51">
        <v>0</v>
      </c>
      <c r="G73" s="36"/>
      <c r="H73" s="56">
        <v>0</v>
      </c>
      <c r="I73" s="22"/>
      <c r="J73" s="26"/>
      <c r="K73" s="56">
        <f t="shared" si="0"/>
        <v>0.14</v>
      </c>
      <c r="L73" s="18"/>
      <c r="M73" s="76"/>
    </row>
    <row r="74" spans="1:13" ht="12.75">
      <c r="A74" s="94" t="s">
        <v>33</v>
      </c>
      <c r="B74" s="83" t="s">
        <v>129</v>
      </c>
      <c r="C74" s="80"/>
      <c r="D74" s="20" t="s">
        <v>84</v>
      </c>
      <c r="E74" s="7">
        <v>10</v>
      </c>
      <c r="F74" s="55">
        <v>1.453</v>
      </c>
      <c r="G74" s="36"/>
      <c r="H74" s="56">
        <v>1.647</v>
      </c>
      <c r="I74" s="22"/>
      <c r="J74" s="26"/>
      <c r="K74" s="56">
        <f t="shared" si="0"/>
        <v>6.9</v>
      </c>
      <c r="L74" s="17" t="s">
        <v>155</v>
      </c>
      <c r="M74" s="106">
        <v>41972.75</v>
      </c>
    </row>
    <row r="75" spans="1:13" ht="24.75" customHeight="1">
      <c r="A75" s="69"/>
      <c r="B75" s="81"/>
      <c r="C75" s="82"/>
      <c r="D75" s="23" t="s">
        <v>89</v>
      </c>
      <c r="E75" s="20">
        <v>1.4</v>
      </c>
      <c r="F75" s="56">
        <v>0.4</v>
      </c>
      <c r="G75" s="33"/>
      <c r="H75" s="56">
        <v>1.05</v>
      </c>
      <c r="I75" s="22"/>
      <c r="J75" s="26"/>
      <c r="K75" s="56">
        <f t="shared" si="0"/>
        <v>-0.050000000000000155</v>
      </c>
      <c r="L75" s="18"/>
      <c r="M75" s="76"/>
    </row>
    <row r="76" spans="1:13" ht="12.75">
      <c r="A76" s="93" t="s">
        <v>34</v>
      </c>
      <c r="B76" s="87" t="s">
        <v>130</v>
      </c>
      <c r="C76" s="70"/>
      <c r="D76" s="20" t="s">
        <v>84</v>
      </c>
      <c r="E76" s="7">
        <v>10</v>
      </c>
      <c r="F76" s="52">
        <v>1.699</v>
      </c>
      <c r="G76" s="35"/>
      <c r="H76" s="56">
        <v>2.925</v>
      </c>
      <c r="I76" s="22"/>
      <c r="J76" s="24"/>
      <c r="K76" s="56">
        <f aca="true" t="shared" si="1" ref="K76:K116">E76-F76-H76</f>
        <v>5.376</v>
      </c>
      <c r="L76" s="17" t="s">
        <v>68</v>
      </c>
      <c r="M76" s="106">
        <v>41669.458333333336</v>
      </c>
    </row>
    <row r="77" spans="1:13" ht="21.75" customHeight="1">
      <c r="A77" s="78"/>
      <c r="B77" s="70"/>
      <c r="C77" s="70"/>
      <c r="D77" s="23" t="s">
        <v>89</v>
      </c>
      <c r="E77" s="20">
        <v>0.882</v>
      </c>
      <c r="F77" s="51">
        <v>0.8</v>
      </c>
      <c r="G77" s="36"/>
      <c r="H77" s="56">
        <v>0</v>
      </c>
      <c r="I77" s="22"/>
      <c r="J77" s="26"/>
      <c r="K77" s="56">
        <f t="shared" si="1"/>
        <v>0.08199999999999996</v>
      </c>
      <c r="L77" s="18"/>
      <c r="M77" s="76"/>
    </row>
    <row r="78" spans="1:13" ht="12.75">
      <c r="A78" s="94" t="s">
        <v>35</v>
      </c>
      <c r="B78" s="87" t="s">
        <v>131</v>
      </c>
      <c r="C78" s="70"/>
      <c r="D78" s="20" t="s">
        <v>84</v>
      </c>
      <c r="E78" s="7">
        <v>10</v>
      </c>
      <c r="F78" s="52">
        <v>2.443</v>
      </c>
      <c r="G78" s="36"/>
      <c r="H78" s="56">
        <v>1.264</v>
      </c>
      <c r="I78" s="22"/>
      <c r="J78" s="26"/>
      <c r="K78" s="56">
        <f t="shared" si="1"/>
        <v>6.293</v>
      </c>
      <c r="L78" s="17" t="s">
        <v>69</v>
      </c>
      <c r="M78" s="106">
        <v>41990.833333333336</v>
      </c>
    </row>
    <row r="79" spans="1:13" ht="12.75">
      <c r="A79" s="69"/>
      <c r="B79" s="70"/>
      <c r="C79" s="70"/>
      <c r="D79" s="23" t="s">
        <v>89</v>
      </c>
      <c r="E79" s="20">
        <v>0.56</v>
      </c>
      <c r="F79" s="51">
        <v>0.1</v>
      </c>
      <c r="G79" s="43"/>
      <c r="H79" s="56">
        <v>0.04</v>
      </c>
      <c r="I79" s="22"/>
      <c r="J79" s="26"/>
      <c r="K79" s="56">
        <f t="shared" si="1"/>
        <v>0.4200000000000001</v>
      </c>
      <c r="L79" s="19"/>
      <c r="M79" s="76"/>
    </row>
    <row r="80" spans="1:13" ht="12.75">
      <c r="A80" s="94" t="s">
        <v>36</v>
      </c>
      <c r="B80" s="83" t="s">
        <v>132</v>
      </c>
      <c r="C80" s="80"/>
      <c r="D80" s="20" t="s">
        <v>88</v>
      </c>
      <c r="E80" s="20">
        <v>0</v>
      </c>
      <c r="F80" s="51">
        <v>0</v>
      </c>
      <c r="G80" s="25"/>
      <c r="H80" s="56">
        <v>0</v>
      </c>
      <c r="I80" s="22"/>
      <c r="J80" s="26"/>
      <c r="K80" s="56">
        <f t="shared" si="1"/>
        <v>0</v>
      </c>
      <c r="L80" s="17"/>
      <c r="M80" s="106">
        <v>41683.416666666664</v>
      </c>
    </row>
    <row r="81" spans="1:13" ht="25.5">
      <c r="A81" s="69"/>
      <c r="B81" s="101"/>
      <c r="C81" s="102"/>
      <c r="D81" s="20" t="s">
        <v>87</v>
      </c>
      <c r="E81" s="20">
        <v>6.3</v>
      </c>
      <c r="F81" s="51">
        <v>4.442</v>
      </c>
      <c r="G81" s="34"/>
      <c r="H81" s="56">
        <v>0.29</v>
      </c>
      <c r="I81" s="22"/>
      <c r="J81" s="26"/>
      <c r="K81" s="56">
        <f t="shared" si="1"/>
        <v>1.5679999999999996</v>
      </c>
      <c r="L81" s="19" t="s">
        <v>95</v>
      </c>
      <c r="M81" s="114"/>
    </row>
    <row r="82" spans="1:13" ht="12.75">
      <c r="A82" s="93" t="s">
        <v>37</v>
      </c>
      <c r="B82" s="81"/>
      <c r="C82" s="82"/>
      <c r="D82" s="23" t="s">
        <v>89</v>
      </c>
      <c r="E82" s="20">
        <v>0.882</v>
      </c>
      <c r="F82" s="51">
        <v>0.2</v>
      </c>
      <c r="G82" s="36"/>
      <c r="H82" s="56">
        <v>0</v>
      </c>
      <c r="I82" s="22"/>
      <c r="J82" s="24"/>
      <c r="K82" s="56">
        <f t="shared" si="1"/>
        <v>0.6819999999999999</v>
      </c>
      <c r="L82" s="18"/>
      <c r="M82" s="76"/>
    </row>
    <row r="83" spans="1:13" ht="29.25" customHeight="1">
      <c r="A83" s="91"/>
      <c r="B83" s="83" t="s">
        <v>133</v>
      </c>
      <c r="C83" s="80"/>
      <c r="D83" s="20" t="s">
        <v>88</v>
      </c>
      <c r="E83" s="20">
        <v>0</v>
      </c>
      <c r="F83" s="51">
        <v>0</v>
      </c>
      <c r="G83" s="36"/>
      <c r="H83" s="56">
        <v>0</v>
      </c>
      <c r="I83" s="22"/>
      <c r="J83" s="26"/>
      <c r="K83" s="56">
        <f t="shared" si="1"/>
        <v>0</v>
      </c>
      <c r="L83" s="17" t="s">
        <v>70</v>
      </c>
      <c r="M83" s="113">
        <v>41670.458333333336</v>
      </c>
    </row>
    <row r="84" spans="1:13" ht="12.75">
      <c r="A84" s="78"/>
      <c r="B84" s="81"/>
      <c r="C84" s="82"/>
      <c r="D84" s="23" t="s">
        <v>86</v>
      </c>
      <c r="E84" s="7">
        <v>6.3</v>
      </c>
      <c r="F84" s="52">
        <v>4.523</v>
      </c>
      <c r="G84" s="43"/>
      <c r="H84" s="56">
        <v>2.155</v>
      </c>
      <c r="I84" s="22"/>
      <c r="J84" s="26"/>
      <c r="K84" s="56">
        <f t="shared" si="1"/>
        <v>-0.37799999999999967</v>
      </c>
      <c r="L84" s="18"/>
      <c r="M84" s="76"/>
    </row>
    <row r="85" spans="1:14" ht="12.75">
      <c r="A85" s="93" t="s">
        <v>38</v>
      </c>
      <c r="B85" s="87" t="s">
        <v>163</v>
      </c>
      <c r="C85" s="70"/>
      <c r="D85" s="20" t="s">
        <v>88</v>
      </c>
      <c r="E85" s="6">
        <v>0</v>
      </c>
      <c r="F85" s="50">
        <v>0</v>
      </c>
      <c r="G85" s="34"/>
      <c r="H85" s="56">
        <v>0</v>
      </c>
      <c r="I85" s="22"/>
      <c r="J85" s="24"/>
      <c r="K85" s="56">
        <f t="shared" si="1"/>
        <v>0</v>
      </c>
      <c r="L85" s="17" t="s">
        <v>92</v>
      </c>
      <c r="M85" s="106">
        <v>41669.416666666664</v>
      </c>
      <c r="N85" s="5"/>
    </row>
    <row r="86" spans="1:13" ht="27.75" customHeight="1">
      <c r="A86" s="78"/>
      <c r="B86" s="70"/>
      <c r="C86" s="70"/>
      <c r="D86" s="23" t="s">
        <v>86</v>
      </c>
      <c r="E86" s="20">
        <v>4</v>
      </c>
      <c r="F86" s="56">
        <v>4.058</v>
      </c>
      <c r="G86" s="37"/>
      <c r="H86" s="56">
        <v>0.786</v>
      </c>
      <c r="I86" s="22"/>
      <c r="J86" s="26"/>
      <c r="K86" s="56">
        <f t="shared" si="1"/>
        <v>-0.8439999999999999</v>
      </c>
      <c r="L86" s="18"/>
      <c r="M86" s="76"/>
    </row>
    <row r="87" spans="1:13" ht="12.75">
      <c r="A87" s="94" t="s">
        <v>39</v>
      </c>
      <c r="B87" s="87" t="s">
        <v>164</v>
      </c>
      <c r="C87" s="70"/>
      <c r="D87" s="21" t="s">
        <v>88</v>
      </c>
      <c r="E87" s="28">
        <v>0</v>
      </c>
      <c r="F87" s="54">
        <v>0</v>
      </c>
      <c r="G87" s="37"/>
      <c r="H87" s="56">
        <v>0</v>
      </c>
      <c r="I87" s="22"/>
      <c r="J87" s="26"/>
      <c r="K87" s="56">
        <f t="shared" si="1"/>
        <v>0</v>
      </c>
      <c r="L87" s="17" t="s">
        <v>73</v>
      </c>
      <c r="M87" s="106">
        <v>41681</v>
      </c>
    </row>
    <row r="88" spans="1:13" ht="12.75">
      <c r="A88" s="69"/>
      <c r="B88" s="70"/>
      <c r="C88" s="70"/>
      <c r="D88" s="21" t="s">
        <v>86</v>
      </c>
      <c r="E88" s="21">
        <v>4</v>
      </c>
      <c r="F88" s="56">
        <v>4.114</v>
      </c>
      <c r="G88" s="33"/>
      <c r="H88" s="56">
        <v>1.143</v>
      </c>
      <c r="I88" s="22"/>
      <c r="J88" s="24"/>
      <c r="K88" s="56">
        <f t="shared" si="1"/>
        <v>-1.257</v>
      </c>
      <c r="L88" s="18"/>
      <c r="M88" s="76"/>
    </row>
    <row r="89" spans="1:13" ht="12.75">
      <c r="A89" s="136" t="s">
        <v>40</v>
      </c>
      <c r="B89" s="83" t="s">
        <v>165</v>
      </c>
      <c r="C89" s="80"/>
      <c r="D89" s="20" t="s">
        <v>88</v>
      </c>
      <c r="E89" s="20">
        <v>0</v>
      </c>
      <c r="F89" s="57">
        <v>0</v>
      </c>
      <c r="G89" s="23"/>
      <c r="H89" s="65">
        <v>0</v>
      </c>
      <c r="I89" s="38"/>
      <c r="J89" s="38"/>
      <c r="K89" s="56">
        <f t="shared" si="1"/>
        <v>0</v>
      </c>
      <c r="L89" s="71" t="s">
        <v>72</v>
      </c>
      <c r="M89" s="119" t="s">
        <v>156</v>
      </c>
    </row>
    <row r="90" spans="1:13" ht="12.75">
      <c r="A90" s="137"/>
      <c r="B90" s="104"/>
      <c r="C90" s="105"/>
      <c r="D90" s="20" t="s">
        <v>84</v>
      </c>
      <c r="E90" s="31">
        <v>10</v>
      </c>
      <c r="F90" s="53">
        <v>4.334</v>
      </c>
      <c r="G90" s="36"/>
      <c r="H90" s="59">
        <v>1.065</v>
      </c>
      <c r="I90" s="48"/>
      <c r="J90" s="26"/>
      <c r="K90" s="56">
        <f t="shared" si="1"/>
        <v>4.601000000000001</v>
      </c>
      <c r="L90" s="135"/>
      <c r="M90" s="120"/>
    </row>
    <row r="91" spans="1:14" ht="12.75">
      <c r="A91" s="138"/>
      <c r="B91" s="81"/>
      <c r="C91" s="82"/>
      <c r="D91" s="27" t="s">
        <v>85</v>
      </c>
      <c r="E91" s="27">
        <v>0.882</v>
      </c>
      <c r="F91" s="57">
        <v>0.415</v>
      </c>
      <c r="G91" s="36"/>
      <c r="H91" s="65">
        <v>0.025</v>
      </c>
      <c r="I91" s="29"/>
      <c r="J91" s="29"/>
      <c r="K91" s="56">
        <f t="shared" si="1"/>
        <v>0.442</v>
      </c>
      <c r="L91" s="112"/>
      <c r="M91" s="121"/>
      <c r="N91" s="4"/>
    </row>
    <row r="92" spans="1:14" ht="12.75">
      <c r="A92" s="77" t="s">
        <v>41</v>
      </c>
      <c r="B92" s="87" t="s">
        <v>134</v>
      </c>
      <c r="C92" s="70"/>
      <c r="D92" s="20" t="s">
        <v>88</v>
      </c>
      <c r="E92" s="6">
        <v>0</v>
      </c>
      <c r="F92" s="50">
        <v>0</v>
      </c>
      <c r="G92" s="43"/>
      <c r="H92" s="56">
        <v>0</v>
      </c>
      <c r="I92" s="22"/>
      <c r="J92" s="26"/>
      <c r="K92" s="56">
        <f t="shared" si="1"/>
        <v>0</v>
      </c>
      <c r="L92" s="17" t="s">
        <v>71</v>
      </c>
      <c r="M92" s="106">
        <v>41668.458333333336</v>
      </c>
      <c r="N92" s="4"/>
    </row>
    <row r="93" spans="1:13" ht="12.75">
      <c r="A93" s="90"/>
      <c r="B93" s="70"/>
      <c r="C93" s="70"/>
      <c r="D93" s="20" t="s">
        <v>86</v>
      </c>
      <c r="E93" s="20">
        <v>4</v>
      </c>
      <c r="F93" s="51">
        <v>2.745</v>
      </c>
      <c r="G93" s="34"/>
      <c r="H93" s="56">
        <v>1.052</v>
      </c>
      <c r="I93" s="22"/>
      <c r="J93" s="24"/>
      <c r="K93" s="56">
        <f t="shared" si="1"/>
        <v>0.20299999999999985</v>
      </c>
      <c r="L93" s="18"/>
      <c r="M93" s="76"/>
    </row>
    <row r="94" spans="1:13" ht="25.5">
      <c r="A94" s="94" t="s">
        <v>42</v>
      </c>
      <c r="B94" s="83" t="s">
        <v>135</v>
      </c>
      <c r="C94" s="80"/>
      <c r="D94" s="20" t="s">
        <v>88</v>
      </c>
      <c r="E94" s="6">
        <v>0</v>
      </c>
      <c r="F94" s="50">
        <v>0</v>
      </c>
      <c r="G94" s="29"/>
      <c r="H94" s="56">
        <v>0</v>
      </c>
      <c r="I94" s="22"/>
      <c r="J94" s="26"/>
      <c r="K94" s="56">
        <f t="shared" si="1"/>
        <v>0</v>
      </c>
      <c r="L94" s="17" t="s">
        <v>72</v>
      </c>
      <c r="M94" s="106">
        <v>41978.625</v>
      </c>
    </row>
    <row r="95" spans="1:13" ht="12.75">
      <c r="A95" s="69"/>
      <c r="B95" s="81"/>
      <c r="C95" s="82"/>
      <c r="D95" s="20" t="s">
        <v>86</v>
      </c>
      <c r="E95" s="20">
        <v>4</v>
      </c>
      <c r="F95" s="51">
        <v>1.403</v>
      </c>
      <c r="G95" s="36"/>
      <c r="H95" s="56">
        <v>0</v>
      </c>
      <c r="I95" s="22"/>
      <c r="J95" s="26"/>
      <c r="K95" s="56">
        <f t="shared" si="1"/>
        <v>2.597</v>
      </c>
      <c r="L95" s="18"/>
      <c r="M95" s="76"/>
    </row>
    <row r="96" spans="1:13" ht="25.5">
      <c r="A96" s="93" t="s">
        <v>43</v>
      </c>
      <c r="B96" s="87" t="s">
        <v>136</v>
      </c>
      <c r="C96" s="70"/>
      <c r="D96" s="20" t="s">
        <v>88</v>
      </c>
      <c r="E96" s="6">
        <v>0</v>
      </c>
      <c r="F96" s="54">
        <v>0</v>
      </c>
      <c r="G96" s="43"/>
      <c r="H96" s="56">
        <v>0</v>
      </c>
      <c r="I96" s="22"/>
      <c r="J96" s="26"/>
      <c r="K96" s="56">
        <f t="shared" si="1"/>
        <v>0</v>
      </c>
      <c r="L96" s="17" t="s">
        <v>72</v>
      </c>
      <c r="M96" s="106">
        <v>41970.708333333336</v>
      </c>
    </row>
    <row r="97" spans="1:13" ht="12.75">
      <c r="A97" s="78"/>
      <c r="B97" s="70"/>
      <c r="C97" s="70"/>
      <c r="D97" s="20" t="s">
        <v>86</v>
      </c>
      <c r="E97" s="20">
        <v>6.3</v>
      </c>
      <c r="F97" s="56">
        <v>2.727</v>
      </c>
      <c r="G97" s="34"/>
      <c r="H97" s="56">
        <v>0</v>
      </c>
      <c r="I97" s="22"/>
      <c r="J97" s="24"/>
      <c r="K97" s="56">
        <f t="shared" si="1"/>
        <v>3.573</v>
      </c>
      <c r="L97" s="18"/>
      <c r="M97" s="76"/>
    </row>
    <row r="98" spans="1:13" ht="12.75">
      <c r="A98" s="94" t="s">
        <v>44</v>
      </c>
      <c r="B98" s="83" t="s">
        <v>137</v>
      </c>
      <c r="C98" s="80"/>
      <c r="D98" s="20" t="s">
        <v>88</v>
      </c>
      <c r="E98" s="6">
        <v>0</v>
      </c>
      <c r="F98" s="50">
        <v>0</v>
      </c>
      <c r="G98" s="36"/>
      <c r="H98" s="56">
        <v>0</v>
      </c>
      <c r="I98" s="22"/>
      <c r="J98" s="26"/>
      <c r="K98" s="56">
        <f t="shared" si="1"/>
        <v>0</v>
      </c>
      <c r="L98" s="17" t="s">
        <v>74</v>
      </c>
      <c r="M98" s="106">
        <v>41664.166666666664</v>
      </c>
    </row>
    <row r="99" spans="1:13" ht="12.75">
      <c r="A99" s="69"/>
      <c r="B99" s="81"/>
      <c r="C99" s="82"/>
      <c r="D99" s="20" t="s">
        <v>84</v>
      </c>
      <c r="E99" s="20">
        <v>10</v>
      </c>
      <c r="F99" s="51">
        <v>5.674</v>
      </c>
      <c r="G99" s="36"/>
      <c r="H99" s="56">
        <v>0</v>
      </c>
      <c r="I99" s="22"/>
      <c r="J99" s="26"/>
      <c r="K99" s="56">
        <f t="shared" si="1"/>
        <v>4.326</v>
      </c>
      <c r="L99" s="18"/>
      <c r="M99" s="76"/>
    </row>
    <row r="100" spans="1:13" ht="15">
      <c r="A100" s="1" t="s">
        <v>45</v>
      </c>
      <c r="B100" s="87" t="s">
        <v>138</v>
      </c>
      <c r="C100" s="70"/>
      <c r="D100" s="20" t="s">
        <v>88</v>
      </c>
      <c r="E100" s="6">
        <v>0</v>
      </c>
      <c r="F100" s="50">
        <v>0</v>
      </c>
      <c r="G100" s="43"/>
      <c r="H100" s="56">
        <v>0</v>
      </c>
      <c r="I100" s="22"/>
      <c r="J100" s="26"/>
      <c r="K100" s="56">
        <f t="shared" si="1"/>
        <v>0</v>
      </c>
      <c r="L100" s="17" t="s">
        <v>93</v>
      </c>
      <c r="M100" s="113">
        <v>41772.833333333336</v>
      </c>
    </row>
    <row r="101" spans="1:13" ht="15">
      <c r="A101" s="1"/>
      <c r="B101" s="70"/>
      <c r="C101" s="70"/>
      <c r="D101" s="20" t="s">
        <v>84</v>
      </c>
      <c r="E101" s="20">
        <v>6.3</v>
      </c>
      <c r="F101" s="51">
        <v>1.496</v>
      </c>
      <c r="G101" s="34"/>
      <c r="H101" s="56">
        <v>0.353</v>
      </c>
      <c r="I101" s="22"/>
      <c r="J101" s="24"/>
      <c r="K101" s="56">
        <f t="shared" si="1"/>
        <v>4.4510000000000005</v>
      </c>
      <c r="L101" s="18"/>
      <c r="M101" s="76"/>
    </row>
    <row r="102" spans="1:14" ht="12.75">
      <c r="A102" s="93" t="s">
        <v>46</v>
      </c>
      <c r="B102" s="83" t="s">
        <v>139</v>
      </c>
      <c r="C102" s="80"/>
      <c r="D102" s="20" t="s">
        <v>88</v>
      </c>
      <c r="E102" s="6">
        <v>0</v>
      </c>
      <c r="F102" s="50">
        <v>0</v>
      </c>
      <c r="G102" s="36"/>
      <c r="H102" s="56">
        <v>0</v>
      </c>
      <c r="I102" s="22"/>
      <c r="J102" s="26"/>
      <c r="K102" s="56">
        <f t="shared" si="1"/>
        <v>0</v>
      </c>
      <c r="L102" s="17" t="s">
        <v>75</v>
      </c>
      <c r="M102" s="106">
        <v>41978.833333333336</v>
      </c>
      <c r="N102" s="4"/>
    </row>
    <row r="103" spans="1:13" ht="12.75">
      <c r="A103" s="78"/>
      <c r="B103" s="81"/>
      <c r="C103" s="82"/>
      <c r="D103" s="20" t="s">
        <v>86</v>
      </c>
      <c r="E103" s="20">
        <v>4</v>
      </c>
      <c r="F103" s="51">
        <v>1.951</v>
      </c>
      <c r="G103" s="36"/>
      <c r="H103" s="56">
        <v>0.395</v>
      </c>
      <c r="I103" s="22"/>
      <c r="J103" s="26"/>
      <c r="K103" s="56">
        <f t="shared" si="1"/>
        <v>1.654</v>
      </c>
      <c r="L103" s="18"/>
      <c r="M103" s="76"/>
    </row>
    <row r="104" spans="1:13" ht="25.5">
      <c r="A104" s="93" t="s">
        <v>47</v>
      </c>
      <c r="B104" s="83" t="s">
        <v>140</v>
      </c>
      <c r="C104" s="80"/>
      <c r="D104" s="20" t="s">
        <v>88</v>
      </c>
      <c r="E104" s="6">
        <v>0</v>
      </c>
      <c r="F104" s="50">
        <v>0</v>
      </c>
      <c r="G104" s="43"/>
      <c r="H104" s="56">
        <v>0</v>
      </c>
      <c r="I104" s="22"/>
      <c r="J104" s="26"/>
      <c r="K104" s="56">
        <f t="shared" si="1"/>
        <v>0</v>
      </c>
      <c r="L104" s="17" t="s">
        <v>76</v>
      </c>
      <c r="M104" s="106">
        <v>41693.333333333336</v>
      </c>
    </row>
    <row r="105" spans="1:13" ht="12.75">
      <c r="A105" s="78"/>
      <c r="B105" s="81"/>
      <c r="C105" s="82"/>
      <c r="D105" s="20" t="s">
        <v>84</v>
      </c>
      <c r="E105" s="20">
        <v>6.3</v>
      </c>
      <c r="F105" s="51">
        <v>2.225</v>
      </c>
      <c r="G105" s="34"/>
      <c r="H105" s="56">
        <v>1.4</v>
      </c>
      <c r="I105" s="22"/>
      <c r="J105" s="24"/>
      <c r="K105" s="56">
        <f t="shared" si="1"/>
        <v>2.6749999999999994</v>
      </c>
      <c r="L105" s="18"/>
      <c r="M105" s="76"/>
    </row>
    <row r="106" spans="1:13" ht="25.5">
      <c r="A106" s="103" t="s">
        <v>80</v>
      </c>
      <c r="B106" s="83" t="s">
        <v>141</v>
      </c>
      <c r="C106" s="80"/>
      <c r="D106" s="20" t="s">
        <v>88</v>
      </c>
      <c r="E106" s="6">
        <v>0</v>
      </c>
      <c r="F106" s="50">
        <v>0</v>
      </c>
      <c r="G106" s="36"/>
      <c r="H106" s="56">
        <v>0</v>
      </c>
      <c r="I106" s="22"/>
      <c r="J106" s="49"/>
      <c r="K106" s="56">
        <f t="shared" si="1"/>
        <v>0</v>
      </c>
      <c r="L106" s="17" t="s">
        <v>77</v>
      </c>
      <c r="M106" s="106">
        <v>42373.916666666664</v>
      </c>
    </row>
    <row r="107" spans="1:13" ht="12.75">
      <c r="A107" s="78"/>
      <c r="B107" s="81"/>
      <c r="C107" s="82"/>
      <c r="D107" s="20" t="s">
        <v>86</v>
      </c>
      <c r="E107" s="20">
        <v>6.3</v>
      </c>
      <c r="F107" s="51">
        <v>2.112</v>
      </c>
      <c r="G107" s="36"/>
      <c r="H107" s="56">
        <v>0.268</v>
      </c>
      <c r="I107" s="22"/>
      <c r="J107" s="49"/>
      <c r="K107" s="56">
        <f t="shared" si="1"/>
        <v>3.92</v>
      </c>
      <c r="L107" s="18"/>
      <c r="M107" s="76"/>
    </row>
    <row r="108" spans="1:13" ht="12.75">
      <c r="A108" s="103" t="s">
        <v>82</v>
      </c>
      <c r="B108" s="108" t="s">
        <v>142</v>
      </c>
      <c r="C108" s="105"/>
      <c r="D108" s="21" t="s">
        <v>88</v>
      </c>
      <c r="E108" s="21">
        <v>0</v>
      </c>
      <c r="F108" s="56">
        <v>0</v>
      </c>
      <c r="G108" s="36"/>
      <c r="H108" s="56">
        <v>0</v>
      </c>
      <c r="I108" s="22"/>
      <c r="J108" s="49"/>
      <c r="K108" s="56">
        <f t="shared" si="1"/>
        <v>0</v>
      </c>
      <c r="L108" s="124" t="s">
        <v>78</v>
      </c>
      <c r="M108" s="106">
        <v>41936.916666666664</v>
      </c>
    </row>
    <row r="109" spans="1:13" ht="12.75">
      <c r="A109" s="78"/>
      <c r="B109" s="81"/>
      <c r="C109" s="82"/>
      <c r="D109" s="21" t="s">
        <v>84</v>
      </c>
      <c r="E109" s="27">
        <v>10</v>
      </c>
      <c r="F109" s="55">
        <v>5.81</v>
      </c>
      <c r="G109" s="36"/>
      <c r="H109" s="58">
        <v>0</v>
      </c>
      <c r="I109" s="22"/>
      <c r="J109" s="24"/>
      <c r="K109" s="56">
        <f t="shared" si="1"/>
        <v>4.19</v>
      </c>
      <c r="L109" s="115"/>
      <c r="M109" s="76"/>
    </row>
    <row r="110" spans="1:13" ht="20.25" customHeight="1">
      <c r="A110" s="107" t="s">
        <v>81</v>
      </c>
      <c r="B110" s="70" t="s">
        <v>143</v>
      </c>
      <c r="C110" s="70"/>
      <c r="D110" s="23" t="s">
        <v>88</v>
      </c>
      <c r="E110" s="20">
        <v>0</v>
      </c>
      <c r="F110" s="51">
        <v>0</v>
      </c>
      <c r="G110" s="36"/>
      <c r="H110" s="56">
        <v>0</v>
      </c>
      <c r="I110" s="22"/>
      <c r="J110" s="21"/>
      <c r="K110" s="56">
        <f t="shared" si="1"/>
        <v>0</v>
      </c>
      <c r="L110" s="71" t="s">
        <v>94</v>
      </c>
      <c r="M110" s="111" t="s">
        <v>98</v>
      </c>
    </row>
    <row r="111" spans="1:13" ht="19.5" customHeight="1">
      <c r="A111" s="78"/>
      <c r="B111" s="70"/>
      <c r="C111" s="70"/>
      <c r="D111" s="23" t="s">
        <v>84</v>
      </c>
      <c r="E111" s="31">
        <v>16</v>
      </c>
      <c r="F111" s="53">
        <v>1.403</v>
      </c>
      <c r="G111" s="36"/>
      <c r="H111" s="56">
        <v>3.976</v>
      </c>
      <c r="I111" s="22"/>
      <c r="J111" s="21"/>
      <c r="K111" s="56">
        <f t="shared" si="1"/>
        <v>10.620999999999999</v>
      </c>
      <c r="L111" s="115"/>
      <c r="M111" s="76"/>
    </row>
    <row r="112" spans="1:13" ht="12.75">
      <c r="A112" s="69" t="s">
        <v>83</v>
      </c>
      <c r="B112" s="70" t="s">
        <v>144</v>
      </c>
      <c r="C112" s="70"/>
      <c r="D112" s="23" t="s">
        <v>84</v>
      </c>
      <c r="E112" s="20">
        <v>10</v>
      </c>
      <c r="F112" s="51">
        <v>0.165</v>
      </c>
      <c r="G112" s="36"/>
      <c r="H112" s="56">
        <v>0.789</v>
      </c>
      <c r="I112" s="22"/>
      <c r="J112" s="30"/>
      <c r="K112" s="56">
        <f t="shared" si="1"/>
        <v>9.046000000000001</v>
      </c>
      <c r="L112" s="74" t="s">
        <v>96</v>
      </c>
      <c r="M112" s="75" t="s">
        <v>157</v>
      </c>
    </row>
    <row r="113" spans="1:13" ht="30" customHeight="1">
      <c r="A113" s="69"/>
      <c r="B113" s="70"/>
      <c r="C113" s="70"/>
      <c r="D113" s="23" t="s">
        <v>89</v>
      </c>
      <c r="E113" s="31">
        <v>0.882</v>
      </c>
      <c r="F113" s="53">
        <v>0</v>
      </c>
      <c r="G113" s="36"/>
      <c r="H113" s="59">
        <v>0</v>
      </c>
      <c r="I113" s="48"/>
      <c r="J113" s="30"/>
      <c r="K113" s="56">
        <f t="shared" si="1"/>
        <v>0.882</v>
      </c>
      <c r="L113" s="74"/>
      <c r="M113" s="76"/>
    </row>
    <row r="114" spans="1:13" ht="12.75">
      <c r="A114" s="69">
        <v>52</v>
      </c>
      <c r="B114" s="70" t="s">
        <v>145</v>
      </c>
      <c r="C114" s="70"/>
      <c r="D114" s="23" t="s">
        <v>84</v>
      </c>
      <c r="E114" s="20">
        <v>10</v>
      </c>
      <c r="F114" s="51">
        <v>0</v>
      </c>
      <c r="G114" s="29"/>
      <c r="H114" s="56">
        <v>0.862</v>
      </c>
      <c r="I114" s="22"/>
      <c r="J114" s="30"/>
      <c r="K114" s="56">
        <f t="shared" si="1"/>
        <v>9.138</v>
      </c>
      <c r="L114" s="70" t="s">
        <v>99</v>
      </c>
      <c r="M114" s="71" t="s">
        <v>98</v>
      </c>
    </row>
    <row r="115" spans="1:13" ht="39.75" customHeight="1">
      <c r="A115" s="69"/>
      <c r="B115" s="71"/>
      <c r="C115" s="71"/>
      <c r="D115" s="61" t="s">
        <v>89</v>
      </c>
      <c r="E115" s="6">
        <v>1.4</v>
      </c>
      <c r="F115" s="50">
        <v>0</v>
      </c>
      <c r="G115" s="29"/>
      <c r="H115" s="54">
        <v>0</v>
      </c>
      <c r="I115" s="62"/>
      <c r="J115" s="30"/>
      <c r="K115" s="54">
        <f t="shared" si="1"/>
        <v>1.4</v>
      </c>
      <c r="L115" s="71"/>
      <c r="M115" s="73"/>
    </row>
    <row r="116" spans="1:13" ht="12.75">
      <c r="A116" s="72">
        <v>53</v>
      </c>
      <c r="B116" s="79" t="s">
        <v>170</v>
      </c>
      <c r="C116" s="139"/>
      <c r="D116" s="23" t="s">
        <v>87</v>
      </c>
      <c r="E116" s="63">
        <v>6</v>
      </c>
      <c r="F116" s="63">
        <v>1.26</v>
      </c>
      <c r="G116" s="63"/>
      <c r="H116" s="147">
        <v>0.05</v>
      </c>
      <c r="I116" s="64"/>
      <c r="J116" s="64"/>
      <c r="K116" s="147">
        <f t="shared" si="1"/>
        <v>4.69</v>
      </c>
      <c r="L116" s="71" t="s">
        <v>174</v>
      </c>
      <c r="M116" s="23" t="s">
        <v>173</v>
      </c>
    </row>
    <row r="117" spans="1:13" ht="12.75">
      <c r="A117" s="72"/>
      <c r="B117" s="129"/>
      <c r="C117" s="140"/>
      <c r="D117" s="23" t="s">
        <v>89</v>
      </c>
      <c r="E117" s="63">
        <v>0.882</v>
      </c>
      <c r="F117" s="63">
        <v>0.21</v>
      </c>
      <c r="G117" s="63"/>
      <c r="H117" s="147">
        <v>0</v>
      </c>
      <c r="I117" s="64"/>
      <c r="J117" s="64"/>
      <c r="K117" s="147">
        <v>0.672</v>
      </c>
      <c r="L117" s="115"/>
      <c r="M117" s="63"/>
    </row>
    <row r="118" spans="9:11" ht="12.75">
      <c r="I118" s="2"/>
      <c r="J118" s="2"/>
      <c r="K118" s="2"/>
    </row>
    <row r="119" spans="9:11" ht="12.75">
      <c r="I119" s="2"/>
      <c r="J119" s="2"/>
      <c r="K119" s="2"/>
    </row>
    <row r="120" spans="9:11" ht="12.75">
      <c r="I120" s="2"/>
      <c r="J120" s="2"/>
      <c r="K120" s="2"/>
    </row>
    <row r="121" spans="9:11" ht="12.75">
      <c r="I121" s="2"/>
      <c r="J121" s="2"/>
      <c r="K121" s="2"/>
    </row>
    <row r="122" spans="9:11" ht="12.75">
      <c r="I122" s="2"/>
      <c r="J122" s="2"/>
      <c r="K122" s="2"/>
    </row>
    <row r="123" spans="9:11" ht="12.75">
      <c r="I123" s="2"/>
      <c r="J123" s="2"/>
      <c r="K123" s="2"/>
    </row>
    <row r="124" spans="9:11" ht="12.75">
      <c r="I124" s="2"/>
      <c r="J124" s="2"/>
      <c r="K124" s="2"/>
    </row>
    <row r="125" spans="9:11" ht="12.75">
      <c r="I125" s="2"/>
      <c r="J125" s="2"/>
      <c r="K125" s="2"/>
    </row>
    <row r="126" spans="9:11" ht="12.75">
      <c r="I126" s="2"/>
      <c r="J126" s="2"/>
      <c r="K126" s="2"/>
    </row>
    <row r="127" spans="9:11" ht="12.75">
      <c r="I127" s="2"/>
      <c r="J127" s="2"/>
      <c r="K127" s="2"/>
    </row>
    <row r="128" spans="9:11" ht="12.75">
      <c r="I128" s="2"/>
      <c r="J128" s="2"/>
      <c r="K128" s="2"/>
    </row>
    <row r="129" spans="9:11" ht="12.75">
      <c r="I129" s="2"/>
      <c r="J129" s="2"/>
      <c r="K129" s="2"/>
    </row>
    <row r="130" spans="9:11" ht="12.75">
      <c r="I130" s="2"/>
      <c r="J130" s="2"/>
      <c r="K130" s="2"/>
    </row>
    <row r="131" spans="9:11" ht="12.75">
      <c r="I131" s="2"/>
      <c r="J131" s="2"/>
      <c r="K131" s="2"/>
    </row>
    <row r="132" spans="9:11" ht="12.75">
      <c r="I132" s="2"/>
      <c r="J132" s="2"/>
      <c r="K132" s="2"/>
    </row>
    <row r="133" spans="9:11" ht="12.75">
      <c r="I133" s="2"/>
      <c r="J133" s="2"/>
      <c r="K133" s="2"/>
    </row>
    <row r="134" spans="9:11" ht="12.75">
      <c r="I134" s="2"/>
      <c r="J134" s="2"/>
      <c r="K134" s="2"/>
    </row>
    <row r="135" spans="9:11" ht="12.75">
      <c r="I135" s="2"/>
      <c r="J135" s="2"/>
      <c r="K135" s="2"/>
    </row>
    <row r="136" spans="9:11" ht="12.75">
      <c r="I136" s="2"/>
      <c r="J136" s="2"/>
      <c r="K136" s="2"/>
    </row>
    <row r="137" spans="9:11" ht="12.75">
      <c r="I137" s="2"/>
      <c r="J137" s="2"/>
      <c r="K137" s="2"/>
    </row>
    <row r="138" spans="9:11" ht="12.75">
      <c r="I138" s="2"/>
      <c r="J138" s="2"/>
      <c r="K138" s="2"/>
    </row>
    <row r="139" spans="9:11" ht="12.75">
      <c r="I139" s="2"/>
      <c r="J139" s="2"/>
      <c r="K139" s="2"/>
    </row>
    <row r="140" spans="9:11" ht="12.75">
      <c r="I140" s="2"/>
      <c r="J140" s="2"/>
      <c r="K140" s="2"/>
    </row>
    <row r="141" spans="9:11" ht="12.75">
      <c r="I141" s="2"/>
      <c r="J141" s="2"/>
      <c r="K141" s="2"/>
    </row>
    <row r="142" spans="9:11" ht="12.75">
      <c r="I142" s="2"/>
      <c r="J142" s="2"/>
      <c r="K142" s="2"/>
    </row>
    <row r="143" spans="9:11" ht="12.75">
      <c r="I143" s="2"/>
      <c r="J143" s="2"/>
      <c r="K143" s="2"/>
    </row>
    <row r="144" spans="9:11" ht="12.75">
      <c r="I144" s="2"/>
      <c r="J144" s="2"/>
      <c r="K144" s="2"/>
    </row>
    <row r="145" spans="9:11" ht="12.75">
      <c r="I145" s="2"/>
      <c r="J145" s="2"/>
      <c r="K145" s="2"/>
    </row>
    <row r="146" spans="9:11" ht="12.75">
      <c r="I146" s="2"/>
      <c r="J146" s="2"/>
      <c r="K146" s="2"/>
    </row>
  </sheetData>
  <sheetProtection/>
  <mergeCells count="187">
    <mergeCell ref="L116:L117"/>
    <mergeCell ref="B116:C117"/>
    <mergeCell ref="D60:D61"/>
    <mergeCell ref="E60:E61"/>
    <mergeCell ref="F60:F61"/>
    <mergeCell ref="H60:H61"/>
    <mergeCell ref="K60:K61"/>
    <mergeCell ref="B102:C103"/>
    <mergeCell ref="B96:C97"/>
    <mergeCell ref="B98:C99"/>
    <mergeCell ref="L89:L91"/>
    <mergeCell ref="A92:A93"/>
    <mergeCell ref="A89:A91"/>
    <mergeCell ref="L62:L63"/>
    <mergeCell ref="L110:L111"/>
    <mergeCell ref="L13:L14"/>
    <mergeCell ref="L23:L24"/>
    <mergeCell ref="L21:L22"/>
    <mergeCell ref="L19:L20"/>
    <mergeCell ref="A3:M3"/>
    <mergeCell ref="L108:L109"/>
    <mergeCell ref="L27:L28"/>
    <mergeCell ref="L31:L32"/>
    <mergeCell ref="L33:L34"/>
    <mergeCell ref="F7:F8"/>
    <mergeCell ref="B7:C8"/>
    <mergeCell ref="K7:K8"/>
    <mergeCell ref="L17:L18"/>
    <mergeCell ref="H7:H8"/>
    <mergeCell ref="M108:M109"/>
    <mergeCell ref="M110:M111"/>
    <mergeCell ref="M85:M86"/>
    <mergeCell ref="M87:M88"/>
    <mergeCell ref="M89:M91"/>
    <mergeCell ref="M92:M93"/>
    <mergeCell ref="M102:M103"/>
    <mergeCell ref="M104:M105"/>
    <mergeCell ref="L25:L26"/>
    <mergeCell ref="M106:M107"/>
    <mergeCell ref="L59:L61"/>
    <mergeCell ref="M96:M97"/>
    <mergeCell ref="M98:M99"/>
    <mergeCell ref="M100:M101"/>
    <mergeCell ref="M94:M95"/>
    <mergeCell ref="M80:M82"/>
    <mergeCell ref="M64:M65"/>
    <mergeCell ref="M66:M67"/>
    <mergeCell ref="M68:M69"/>
    <mergeCell ref="M70:M71"/>
    <mergeCell ref="M59:M61"/>
    <mergeCell ref="M72:M73"/>
    <mergeCell ref="M74:M75"/>
    <mergeCell ref="M76:M77"/>
    <mergeCell ref="M78:M79"/>
    <mergeCell ref="M83:M84"/>
    <mergeCell ref="M57:M58"/>
    <mergeCell ref="M62:M63"/>
    <mergeCell ref="M41:M42"/>
    <mergeCell ref="M43:M44"/>
    <mergeCell ref="M45:M46"/>
    <mergeCell ref="M47:M48"/>
    <mergeCell ref="M49:M50"/>
    <mergeCell ref="M51:M52"/>
    <mergeCell ref="M53:M54"/>
    <mergeCell ref="M55:M56"/>
    <mergeCell ref="A98:A99"/>
    <mergeCell ref="L35:L36"/>
    <mergeCell ref="M17:M18"/>
    <mergeCell ref="M19:M20"/>
    <mergeCell ref="M21:M22"/>
    <mergeCell ref="M23:M24"/>
    <mergeCell ref="M25:M26"/>
    <mergeCell ref="M27:M28"/>
    <mergeCell ref="M29:M30"/>
    <mergeCell ref="M31:M32"/>
    <mergeCell ref="B106:C107"/>
    <mergeCell ref="M7:M8"/>
    <mergeCell ref="M9:M10"/>
    <mergeCell ref="M11:M12"/>
    <mergeCell ref="M13:M14"/>
    <mergeCell ref="M15:M16"/>
    <mergeCell ref="M33:M34"/>
    <mergeCell ref="M35:M36"/>
    <mergeCell ref="M37:M38"/>
    <mergeCell ref="M39:M40"/>
    <mergeCell ref="A102:A103"/>
    <mergeCell ref="B100:C101"/>
    <mergeCell ref="A112:A113"/>
    <mergeCell ref="B110:C111"/>
    <mergeCell ref="A110:A111"/>
    <mergeCell ref="B108:C109"/>
    <mergeCell ref="A104:A105"/>
    <mergeCell ref="A106:A107"/>
    <mergeCell ref="B104:C105"/>
    <mergeCell ref="A108:A109"/>
    <mergeCell ref="B89:C91"/>
    <mergeCell ref="A94:A95"/>
    <mergeCell ref="B92:C93"/>
    <mergeCell ref="A85:A86"/>
    <mergeCell ref="A96:A97"/>
    <mergeCell ref="A87:A88"/>
    <mergeCell ref="B85:C86"/>
    <mergeCell ref="B94:C95"/>
    <mergeCell ref="A76:A77"/>
    <mergeCell ref="B74:C75"/>
    <mergeCell ref="B87:C88"/>
    <mergeCell ref="A78:A79"/>
    <mergeCell ref="B76:C77"/>
    <mergeCell ref="A80:A81"/>
    <mergeCell ref="B78:C79"/>
    <mergeCell ref="A82:A84"/>
    <mergeCell ref="B80:C82"/>
    <mergeCell ref="A70:A71"/>
    <mergeCell ref="B68:C69"/>
    <mergeCell ref="A72:A73"/>
    <mergeCell ref="B70:C71"/>
    <mergeCell ref="A74:A75"/>
    <mergeCell ref="B72:C73"/>
    <mergeCell ref="B83:C84"/>
    <mergeCell ref="A64:A65"/>
    <mergeCell ref="B62:C63"/>
    <mergeCell ref="A66:A67"/>
    <mergeCell ref="B64:C65"/>
    <mergeCell ref="A68:A69"/>
    <mergeCell ref="B66:C67"/>
    <mergeCell ref="A57:A58"/>
    <mergeCell ref="B55:C56"/>
    <mergeCell ref="A59:A60"/>
    <mergeCell ref="B57:C58"/>
    <mergeCell ref="A61:A63"/>
    <mergeCell ref="B59:C61"/>
    <mergeCell ref="A51:A52"/>
    <mergeCell ref="B49:C50"/>
    <mergeCell ref="A53:A54"/>
    <mergeCell ref="B51:C52"/>
    <mergeCell ref="A55:A56"/>
    <mergeCell ref="B53:C54"/>
    <mergeCell ref="A37:A38"/>
    <mergeCell ref="B35:C36"/>
    <mergeCell ref="A47:A48"/>
    <mergeCell ref="B45:C46"/>
    <mergeCell ref="A49:A50"/>
    <mergeCell ref="B47:C48"/>
    <mergeCell ref="A43:A44"/>
    <mergeCell ref="B41:C42"/>
    <mergeCell ref="A45:A46"/>
    <mergeCell ref="B43:C44"/>
    <mergeCell ref="B27:C28"/>
    <mergeCell ref="A31:A32"/>
    <mergeCell ref="B19:C20"/>
    <mergeCell ref="B29:C30"/>
    <mergeCell ref="A39:A40"/>
    <mergeCell ref="B37:C38"/>
    <mergeCell ref="B31:C32"/>
    <mergeCell ref="A33:A34"/>
    <mergeCell ref="A35:A36"/>
    <mergeCell ref="B33:C34"/>
    <mergeCell ref="B11:C12"/>
    <mergeCell ref="B13:C14"/>
    <mergeCell ref="B15:C16"/>
    <mergeCell ref="B17:C18"/>
    <mergeCell ref="B9:C10"/>
    <mergeCell ref="A9:A10"/>
    <mergeCell ref="A11:A12"/>
    <mergeCell ref="A13:A14"/>
    <mergeCell ref="A15:A16"/>
    <mergeCell ref="A17:A18"/>
    <mergeCell ref="A19:A20"/>
    <mergeCell ref="A21:A22"/>
    <mergeCell ref="A25:A26"/>
    <mergeCell ref="A27:A28"/>
    <mergeCell ref="B25:C26"/>
    <mergeCell ref="A41:A42"/>
    <mergeCell ref="B39:C40"/>
    <mergeCell ref="B21:C22"/>
    <mergeCell ref="A23:A24"/>
    <mergeCell ref="B23:C24"/>
    <mergeCell ref="E7:E8"/>
    <mergeCell ref="A29:A30"/>
    <mergeCell ref="B114:C115"/>
    <mergeCell ref="A116:A117"/>
    <mergeCell ref="L114:L115"/>
    <mergeCell ref="M114:M115"/>
    <mergeCell ref="B112:C113"/>
    <mergeCell ref="A114:A115"/>
    <mergeCell ref="L112:L113"/>
    <mergeCell ref="M112:M113"/>
  </mergeCells>
  <printOptions/>
  <pageMargins left="0.2362204724409449" right="0.2362204724409449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Соломко Светлана Юрьевна</cp:lastModifiedBy>
  <cp:lastPrinted>2016-10-05T10:47:18Z</cp:lastPrinted>
  <dcterms:created xsi:type="dcterms:W3CDTF">1996-10-08T23:32:33Z</dcterms:created>
  <dcterms:modified xsi:type="dcterms:W3CDTF">2017-04-05T04:21:32Z</dcterms:modified>
  <cp:category/>
  <cp:version/>
  <cp:contentType/>
  <cp:contentStatus/>
</cp:coreProperties>
</file>