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525" activeTab="0"/>
  </bookViews>
  <sheets>
    <sheet name="Акт о неучтенном" sheetId="1" r:id="rId1"/>
    <sheet name="безуч. по току" sheetId="2" r:id="rId2"/>
    <sheet name="безуч. по макс Р" sheetId="3" r:id="rId3"/>
    <sheet name="бездоговорн" sheetId="4" r:id="rId4"/>
    <sheet name="Лист2" sheetId="5" state="hidden" r:id="rId5"/>
    <sheet name="Лист3" sheetId="6" state="hidden" r:id="rId6"/>
  </sheets>
  <definedNames>
    <definedName name="_xlfn.BAHTTEXT" hidden="1">#NAME?</definedName>
    <definedName name="sub_1000" localSheetId="3">'бездоговорн'!#REF!</definedName>
    <definedName name="sub_1000" localSheetId="2">'безуч. по макс Р'!$A$17</definedName>
    <definedName name="sub_1000" localSheetId="1">'безуч. по току'!#REF!</definedName>
    <definedName name="_xlnm.Print_Area" localSheetId="0">'Акт о неучтенном'!$A$1:$AH$60</definedName>
    <definedName name="_xlnm.Print_Area" localSheetId="3">'бездоговорн'!$A$1:$J$43</definedName>
    <definedName name="_xlnm.Print_Area" localSheetId="2">'безуч. по макс Р'!$A$1:$J$42</definedName>
    <definedName name="_xlnm.Print_Area" localSheetId="1">'безуч. по току'!$A$1:$J$44</definedName>
  </definedNames>
  <calcPr fullCalcOnLoad="1"/>
</workbook>
</file>

<file path=xl/sharedStrings.xml><?xml version="1.0" encoding="utf-8"?>
<sst xmlns="http://schemas.openxmlformats.org/spreadsheetml/2006/main" count="128" uniqueCount="67">
  <si>
    <t>о неучтенном потреблении электрической энергии</t>
  </si>
  <si>
    <t>К АКТУ № _______________ от ____________________ 20________г.</t>
  </si>
  <si>
    <t>Расчет произведен с "______"______________ 20___г. по "______"_____________ 20___г.</t>
  </si>
  <si>
    <t xml:space="preserve">Наименование объекта </t>
  </si>
  <si>
    <r>
      <t>К-во часов использования (</t>
    </r>
    <r>
      <rPr>
        <b/>
        <sz val="10"/>
        <rFont val="Tahoma"/>
        <family val="2"/>
      </rPr>
      <t>час</t>
    </r>
    <r>
      <rPr>
        <sz val="10"/>
        <rFont val="Tahoma"/>
        <family val="2"/>
      </rPr>
      <t>)</t>
    </r>
  </si>
  <si>
    <t>Где,</t>
  </si>
  <si>
    <t xml:space="preserve"> </t>
  </si>
  <si>
    <t>Должность</t>
  </si>
  <si>
    <t>Ф.И.О.</t>
  </si>
  <si>
    <t xml:space="preserve">       Подпись</t>
  </si>
  <si>
    <t>Расчет объема безучетного потребления</t>
  </si>
  <si>
    <r>
      <t>Электроэнергия (</t>
    </r>
    <r>
      <rPr>
        <b/>
        <sz val="10"/>
        <rFont val="Tahoma"/>
        <family val="2"/>
      </rPr>
      <t>МВт.ч</t>
    </r>
    <r>
      <rPr>
        <sz val="10"/>
        <rFont val="Tahoma"/>
        <family val="2"/>
      </rPr>
      <t>)</t>
    </r>
  </si>
  <si>
    <t>Стоимость электрической энергии (мощности) в объеме выявленного безучетного потребления электрической энергии (далее - стоимость объема безучетного потребления) рассчитывается и взыскивается в соответствии с п.п. 84 и 195 "Основных положений функционирования розничных рынков электрической энергии" утвержденных постановлением Правительства РФ от 4 мая 2012 г. № 442.</t>
  </si>
  <si>
    <t xml:space="preserve">Для однофазного ввода </t>
  </si>
  <si>
    <t xml:space="preserve">Для трехфазного ввода </t>
  </si>
  <si>
    <t>Где:</t>
  </si>
  <si>
    <r>
      <t xml:space="preserve"> - допустимая длительная токовая нагрузка вводного провода (кабеля), </t>
    </r>
    <r>
      <rPr>
        <b/>
        <sz val="11"/>
        <rFont val="Tahoma"/>
        <family val="2"/>
      </rPr>
      <t>А</t>
    </r>
    <r>
      <rPr>
        <sz val="11"/>
        <rFont val="Tahoma"/>
        <family val="2"/>
      </rPr>
      <t>;</t>
    </r>
  </si>
  <si>
    <r>
      <t xml:space="preserve"> - номинальное фазное напряжение, </t>
    </r>
    <r>
      <rPr>
        <b/>
        <sz val="11"/>
        <rFont val="Tahoma"/>
        <family val="2"/>
      </rPr>
      <t>кВ</t>
    </r>
    <r>
      <rPr>
        <sz val="11"/>
        <rFont val="Tahoma"/>
        <family val="2"/>
      </rPr>
      <t>;</t>
    </r>
  </si>
  <si>
    <t xml:space="preserve"> - коэффициент мощности при максимуме нагрузки. При отсутствии данных в договоре коэффициент принимается равным 0,9;</t>
  </si>
  <si>
    <t xml:space="preserve"> - количество часов в определенном в соответствии с пунктом 196 «Основных положений функционирования розничных рынков электрической энергии» периоде времени, в течение которого осуществлялось бездоговорное потребление, но не более чем 26280 часов, ч.</t>
  </si>
  <si>
    <t>___________________________                    ______________________________             ___________</t>
  </si>
  <si>
    <t>Расчет объема бездоговорного потребления</t>
  </si>
  <si>
    <t>Т</t>
  </si>
  <si>
    <t>Наименование объекта</t>
  </si>
  <si>
    <r>
      <t>Допустимая длительная токовая нагрузка (</t>
    </r>
    <r>
      <rPr>
        <b/>
        <sz val="10"/>
        <rFont val="Tahoma"/>
        <family val="2"/>
      </rPr>
      <t>А</t>
    </r>
    <r>
      <rPr>
        <sz val="10"/>
        <rFont val="Tahoma"/>
        <family val="2"/>
      </rPr>
      <t>)</t>
    </r>
  </si>
  <si>
    <r>
      <t>Номинальное фазное напряжение (</t>
    </r>
    <r>
      <rPr>
        <b/>
        <sz val="10"/>
        <rFont val="Tahoma"/>
        <family val="2"/>
      </rPr>
      <t>кВ</t>
    </r>
    <r>
      <rPr>
        <sz val="10"/>
        <rFont val="Tahoma"/>
        <family val="2"/>
      </rPr>
      <t>)</t>
    </r>
  </si>
  <si>
    <t>В соответствии с п.п. 195 и 196 "Основных положений функционирования розничных рынков электрической энергии" утвержденных постановлением Правительства РФ от 4 мая 2012 г. № 442, Объем бездоговорного потребления электрической энергии определяется с применением расчетного способа по формуле:</t>
  </si>
  <si>
    <t>Стоимость электрической энергии (мощности) в объеме выявленного бездоговорного потребления электрической энергии (далее - стоимость объема бездоговорного потребления) рассчитывается и взыскивается в соответствии с п.п. 84 и 195 "Основных положений функционирования розничных рынков электрической энергии" утвержденных постановлением Правительства РФ от 4 мая 2012 г. № 442.</t>
  </si>
  <si>
    <t>В соответствии с п.п. 195 и 196 "Основных положений функционирования розничных рынков электрической энергии" утвержденных постановлением Правительства РФ от 4 мая 2012 г. № 442, Объем безучетного потребления электрической энергии определяется с применением расчетного способа по формуле:</t>
  </si>
  <si>
    <r>
      <t xml:space="preserve"> - количество часов в расчетном периоде, </t>
    </r>
    <r>
      <rPr>
        <b/>
        <sz val="11"/>
        <rFont val="Tahoma"/>
        <family val="2"/>
      </rPr>
      <t>час</t>
    </r>
    <r>
      <rPr>
        <sz val="11"/>
        <rFont val="Tahoma"/>
        <family val="2"/>
      </rPr>
      <t>.</t>
    </r>
  </si>
  <si>
    <r>
      <t xml:space="preserve"> </t>
    </r>
    <r>
      <rPr>
        <b/>
        <sz val="11"/>
        <rFont val="Tahoma"/>
        <family val="2"/>
      </rPr>
      <t>Р</t>
    </r>
    <r>
      <rPr>
        <sz val="8"/>
        <rFont val="Tahoma"/>
        <family val="2"/>
      </rPr>
      <t>макс</t>
    </r>
    <r>
      <rPr>
        <sz val="11"/>
        <rFont val="Tahoma"/>
        <family val="2"/>
      </rPr>
      <t xml:space="preserve"> - максимальная мощность энергопринимающих устройств </t>
    </r>
    <r>
      <rPr>
        <b/>
        <sz val="11"/>
        <rFont val="Tahoma"/>
        <family val="2"/>
      </rPr>
      <t>МВт</t>
    </r>
    <r>
      <rPr>
        <sz val="11"/>
        <rFont val="Tahoma"/>
        <family val="2"/>
      </rPr>
      <t xml:space="preserve">;                                                            </t>
    </r>
  </si>
  <si>
    <r>
      <t>Т</t>
    </r>
    <r>
      <rPr>
        <sz val="10"/>
        <rFont val="Tahoma"/>
        <family val="2"/>
      </rPr>
      <t xml:space="preserve"> - количество часов в расчетном периоде, </t>
    </r>
    <r>
      <rPr>
        <b/>
        <sz val="10"/>
        <rFont val="Tahoma"/>
        <family val="2"/>
      </rPr>
      <t>час</t>
    </r>
    <r>
      <rPr>
        <sz val="10"/>
        <rFont val="Tahoma"/>
        <family val="2"/>
      </rPr>
      <t>.</t>
    </r>
  </si>
  <si>
    <r>
      <t>Максимальная мощность по договору (</t>
    </r>
    <r>
      <rPr>
        <b/>
        <sz val="10"/>
        <rFont val="Tahoma"/>
        <family val="2"/>
      </rPr>
      <t>кВт</t>
    </r>
    <r>
      <rPr>
        <sz val="10"/>
        <rFont val="Tahoma"/>
        <family val="2"/>
      </rPr>
      <t>)</t>
    </r>
  </si>
  <si>
    <r>
      <t>Электроэнергия (</t>
    </r>
    <r>
      <rPr>
        <b/>
        <sz val="10"/>
        <rFont val="Tahoma"/>
        <family val="2"/>
      </rPr>
      <t>кВт.ч</t>
    </r>
    <r>
      <rPr>
        <sz val="10"/>
        <rFont val="Tahoma"/>
        <family val="2"/>
      </rPr>
      <t>)</t>
    </r>
  </si>
  <si>
    <t>Расчет произведен с "01"ноября 2012 г. по "31" октября 2013 г.</t>
  </si>
  <si>
    <r>
      <t>W </t>
    </r>
    <r>
      <rPr>
        <sz val="13"/>
        <rFont val="Arial"/>
        <family val="2"/>
      </rPr>
      <t xml:space="preserve">- объем потребления электрической энергии в </t>
    </r>
    <r>
      <rPr>
        <b/>
        <sz val="13"/>
        <rFont val="Arial"/>
        <family val="2"/>
      </rPr>
      <t>Мвт.ч</t>
    </r>
  </si>
  <si>
    <r>
      <t>W </t>
    </r>
    <r>
      <rPr>
        <sz val="11"/>
        <rFont val="Arial"/>
        <family val="2"/>
      </rPr>
      <t xml:space="preserve">- объем потребления электрической энергии в </t>
    </r>
    <r>
      <rPr>
        <b/>
        <sz val="11"/>
        <rFont val="Arial"/>
        <family val="2"/>
      </rPr>
      <t>Мвт.ч</t>
    </r>
  </si>
  <si>
    <t>За период с "____!_______201___г. по "____"_________201___ г. по договору энергоснабжения № _____от "_____"__________20____ объём безучётного потребления электроэнергии, за вычетом объёма электроэнергии, предъявленного  к оплате за вышеуказанный период составил  кВт*час.</t>
  </si>
  <si>
    <t>К АКТУ № ___________ от "____"____________201____ г.</t>
  </si>
  <si>
    <t>Представители ПАО "Горэлектросеть":</t>
  </si>
  <si>
    <t xml:space="preserve">      АКТ № ________  от ____________ 20 __ г.  </t>
  </si>
  <si>
    <t xml:space="preserve">(ФОРМА)      </t>
  </si>
  <si>
    <t>(данные о лице (потребителе), осуществляющем безучетное или бездоговорное потребление электрической энергии)</t>
  </si>
  <si>
    <t>(данные о способе и месте осуществления безучетного или бездоговорного потребления электрической энергии)</t>
  </si>
  <si>
    <t>Место установки узла учета</t>
  </si>
  <si>
    <t>Тип (марка)</t>
  </si>
  <si>
    <t>Номер</t>
  </si>
  <si>
    <t>Текущие показания</t>
  </si>
  <si>
    <t>Коэф. Т</t>
  </si>
  <si>
    <t>Дата поверки счетчика и измерительных трансформаторов</t>
  </si>
  <si>
    <t>(данные о приборах учета на момент составления акта)</t>
  </si>
  <si>
    <t>Максимальная мощность по объекту:</t>
  </si>
  <si>
    <t>(максимальная мощность энергопринимающих устройств, относящаяся к соответствующей точке поставки, МВт)</t>
  </si>
  <si>
    <r>
      <t>Марка (сечение) вводного кабеля (</t>
    </r>
    <r>
      <rPr>
        <b/>
        <sz val="8"/>
        <rFont val="Tahoma"/>
        <family val="2"/>
      </rPr>
      <t>кабеля, посредстов которого осуществлялось неучтенное потребление</t>
    </r>
    <r>
      <rPr>
        <b/>
        <sz val="10"/>
        <rFont val="Tahoma"/>
        <family val="2"/>
      </rPr>
      <t>):</t>
    </r>
  </si>
  <si>
    <t>(данные о дате предыдущей проверки приборов учета - в случае выявления безучетного потребления, дате предыдущей проверки технического состояния объектов электросетевого хозяйства в месте, где выявлено бездоговорное потребление электрической энергии, - в случае выявления бездоговорного потребления)</t>
  </si>
  <si>
    <t>(объяснения лица, осуществляющего безучетное или бездоговорное потребление электрической энергии, относительно выявленного факта)</t>
  </si>
  <si>
    <t>(замечания к составленному акту (при их наличии))</t>
  </si>
  <si>
    <t>Примечание. При составлении акта о неучтенном потреблении электрической энергии должен присутствовать потребитель, осуществляющий безучетное потребление (обслуживающий его гарантирующий поставщик (энергосбытовая, энергоснабжающая организация)), или лицо, осуществляющее бездоговорное потребление электрической энергии</t>
  </si>
  <si>
    <t>Подписи:</t>
  </si>
  <si>
    <t>При срыве пломбы и самовольном подключении до ликвидации задолженности  материалы по данному факту, содержащие признаки
административного правонарушения будут переданы в органы внутренних дел для возбуждения дела об административном правонарушении.</t>
  </si>
  <si>
    <t>Акт  получен:</t>
  </si>
  <si>
    <t>«_____»____________20___г.</t>
  </si>
  <si>
    <t>Настоящий Акт составлен в соответсвии с Правилами организации учета электрической энергии на розничных рынках (утв. Постановлением Правительства РФ от 4 мая 2012 г. № 442)</t>
  </si>
  <si>
    <t>С Актом о неучтенном потреблении электрической энергии ознакомлен, согласен и один экземпляр Акта получил:</t>
  </si>
  <si>
    <t>Представитель потребителя:</t>
  </si>
  <si>
    <t>( Фамилия И.О., должность, подпись)</t>
  </si>
  <si>
    <t>Представитель ОАО "Горэлектросеть":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</si>
</sst>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3"/>
      <color indexed="63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color indexed="63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17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20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vertical="justify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53" applyFont="1" applyBorder="1" applyAlignment="1">
      <alignment horizontal="center" wrapText="1"/>
      <protection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 тр-ры, дви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47625</xdr:rowOff>
    </xdr:from>
    <xdr:to>
      <xdr:col>3</xdr:col>
      <xdr:colOff>638175</xdr:colOff>
      <xdr:row>6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90700"/>
          <a:ext cx="3638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66675</xdr:rowOff>
    </xdr:from>
    <xdr:to>
      <xdr:col>3</xdr:col>
      <xdr:colOff>638175</xdr:colOff>
      <xdr:row>7</xdr:row>
      <xdr:rowOff>647700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495550"/>
          <a:ext cx="3705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</xdr:row>
      <xdr:rowOff>171450</xdr:rowOff>
    </xdr:from>
    <xdr:to>
      <xdr:col>0</xdr:col>
      <xdr:colOff>552450</xdr:colOff>
      <xdr:row>12</xdr:row>
      <xdr:rowOff>352425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4386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638175</xdr:colOff>
      <xdr:row>11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8142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676275</xdr:colOff>
      <xdr:row>11</xdr:row>
      <xdr:rowOff>238125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2907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209550</xdr:rowOff>
    </xdr:from>
    <xdr:to>
      <xdr:col>1</xdr:col>
      <xdr:colOff>904875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81225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171450</xdr:rowOff>
    </xdr:from>
    <xdr:to>
      <xdr:col>0</xdr:col>
      <xdr:colOff>552450</xdr:colOff>
      <xdr:row>12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386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638175</xdr:colOff>
      <xdr:row>11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8142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676275</xdr:colOff>
      <xdr:row>11</xdr:row>
      <xdr:rowOff>238125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2907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57150</xdr:rowOff>
    </xdr:from>
    <xdr:to>
      <xdr:col>3</xdr:col>
      <xdr:colOff>1495425</xdr:colOff>
      <xdr:row>6</xdr:row>
      <xdr:rowOff>657225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800225"/>
          <a:ext cx="3505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152400</xdr:rowOff>
    </xdr:from>
    <xdr:to>
      <xdr:col>4</xdr:col>
      <xdr:colOff>9525</xdr:colOff>
      <xdr:row>7</xdr:row>
      <xdr:rowOff>733425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81275"/>
          <a:ext cx="3686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13</xdr:row>
      <xdr:rowOff>161925</xdr:rowOff>
    </xdr:from>
    <xdr:to>
      <xdr:col>0</xdr:col>
      <xdr:colOff>485775</xdr:colOff>
      <xdr:row>13</xdr:row>
      <xdr:rowOff>514350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480060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view="pageBreakPreview" zoomScaleSheetLayoutView="100" zoomScalePageLayoutView="0" workbookViewId="0" topLeftCell="A1">
      <selection activeCell="A3" sqref="A3:AH3"/>
    </sheetView>
  </sheetViews>
  <sheetFormatPr defaultColWidth="3.625" defaultRowHeight="18.75" customHeight="1"/>
  <cols>
    <col min="1" max="8" width="3.625" style="3" customWidth="1"/>
    <col min="9" max="16384" width="3.625" style="3" customWidth="1"/>
  </cols>
  <sheetData>
    <row r="1" spans="1:34" ht="18.75" customHeight="1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8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23" customFormat="1" ht="1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s="23" customFormat="1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s="23" customFormat="1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s="23" customFormat="1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23" customFormat="1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s="23" customFormat="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s="23" customFormat="1" ht="12" customHeight="1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4" s="23" customFormat="1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s="2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23" customFormat="1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23" customFormat="1" ht="1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23" customFormat="1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23" customFormat="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23" customFormat="1" ht="21" customHeight="1" thickBot="1">
      <c r="A16" s="55" t="s">
        <v>43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s="23" customFormat="1" ht="33.75" customHeight="1" thickBot="1">
      <c r="A17" s="56" t="s">
        <v>44</v>
      </c>
      <c r="B17" s="57"/>
      <c r="C17" s="57"/>
      <c r="D17" s="57"/>
      <c r="E17" s="57"/>
      <c r="F17" s="57"/>
      <c r="G17" s="57"/>
      <c r="H17" s="57"/>
      <c r="I17" s="57"/>
      <c r="J17" s="57" t="s">
        <v>45</v>
      </c>
      <c r="K17" s="57"/>
      <c r="L17" s="57"/>
      <c r="M17" s="57"/>
      <c r="N17" s="57"/>
      <c r="O17" s="57" t="s">
        <v>46</v>
      </c>
      <c r="P17" s="57"/>
      <c r="Q17" s="57"/>
      <c r="R17" s="57"/>
      <c r="S17" s="57"/>
      <c r="T17" s="57"/>
      <c r="U17" s="57" t="s">
        <v>47</v>
      </c>
      <c r="V17" s="57"/>
      <c r="W17" s="57"/>
      <c r="X17" s="57"/>
      <c r="Y17" s="57"/>
      <c r="Z17" s="57" t="s">
        <v>48</v>
      </c>
      <c r="AA17" s="57"/>
      <c r="AB17" s="57"/>
      <c r="AC17" s="58" t="s">
        <v>49</v>
      </c>
      <c r="AD17" s="58"/>
      <c r="AE17" s="58"/>
      <c r="AF17" s="58"/>
      <c r="AG17" s="58"/>
      <c r="AH17" s="59"/>
    </row>
    <row r="18" spans="1:34" s="23" customFormat="1" ht="4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3"/>
      <c r="AD18" s="53"/>
      <c r="AE18" s="53"/>
      <c r="AF18" s="53"/>
      <c r="AG18" s="53"/>
      <c r="AH18" s="54"/>
    </row>
    <row r="19" spans="1:34" s="23" customFormat="1" ht="45" customHeight="1" thickBo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9"/>
      <c r="AE19" s="49"/>
      <c r="AF19" s="49"/>
      <c r="AG19" s="49"/>
      <c r="AH19" s="50"/>
    </row>
    <row r="20" spans="1:34" s="24" customFormat="1" ht="20.25" customHeight="1">
      <c r="A20" s="28" t="s">
        <v>50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23" customFormat="1" ht="18.75" customHeight="1">
      <c r="A21" s="44" t="s">
        <v>51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s="23" customFormat="1" ht="11.25" customHeight="1">
      <c r="A22" s="45" t="s">
        <v>52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23" customFormat="1" ht="11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23" customFormat="1" ht="18.75" customHeight="1">
      <c r="A24" s="46" t="s">
        <v>53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s="23" customFormat="1" ht="11.25" customHeight="1">
      <c r="A25" s="45" t="s">
        <v>52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23" customFormat="1" ht="28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s="23" customFormat="1" ht="20.25" customHeight="1">
      <c r="A27" s="43" t="s">
        <v>54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23" customFormat="1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s="23" customFormat="1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23" customFormat="1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s="23" customFormat="1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23" customFormat="1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s="23" customFormat="1" ht="1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s="23" customFormat="1" ht="1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34" s="23" customFormat="1" ht="12" customHeight="1">
      <c r="A35" s="41" t="s">
        <v>55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s="23" customFormat="1" ht="1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s="23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s="23" customFormat="1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3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4" s="23" customFormat="1" ht="1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23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23" customFormat="1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s="23" customFormat="1" ht="12" customHeight="1">
      <c r="A43" s="41" t="s">
        <v>56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s="23" customFormat="1" ht="49.5" customHeight="1">
      <c r="A44" s="33" t="s">
        <v>57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ht="18.75" customHeight="1">
      <c r="A45" s="34" t="s">
        <v>58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ht="40.5" customHeight="1" hidden="1">
      <c r="A46" s="35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ht="18.75" customHeight="1" hidden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18.75" customHeight="1" hidden="1">
      <c r="A48" s="36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ht="18.75" customHeight="1" hidden="1">
      <c r="A49" s="37" t="s">
        <v>61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8.75" customHeight="1" hidden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ht="29.25" customHeight="1">
      <c r="A51" s="31" t="s">
        <v>62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4" ht="18.75" customHeight="1">
      <c r="A52" s="31" t="s">
        <v>63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ht="22.5" customHeight="1">
      <c r="A53" s="32" t="s">
        <v>64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s="24" customFormat="1" ht="12" customHeight="1">
      <c r="A54" s="28" t="s">
        <v>65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ht="22.5" customHeight="1">
      <c r="A55" s="32" t="s">
        <v>66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1:34" s="24" customFormat="1" ht="12" customHeight="1">
      <c r="A56" s="28" t="s">
        <v>65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ht="22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s="24" customFormat="1" ht="12" customHeight="1">
      <c r="A58" s="28" t="s">
        <v>65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ht="22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s="24" customFormat="1" ht="12" customHeight="1">
      <c r="A60" s="28" t="s">
        <v>65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12" ht="18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8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8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8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8.75" customHeight="1">
      <c r="A65" s="26"/>
      <c r="B65" s="26"/>
      <c r="C65" s="26"/>
      <c r="D65" s="26"/>
      <c r="E65" s="26"/>
      <c r="F65" s="27"/>
      <c r="G65" s="26"/>
      <c r="H65" s="26"/>
      <c r="I65" s="26"/>
      <c r="J65" s="26"/>
      <c r="K65" s="26"/>
      <c r="L65" s="26"/>
    </row>
  </sheetData>
  <sheetProtection/>
  <mergeCells count="75"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A12:AH12"/>
    <mergeCell ref="A13:AH13"/>
    <mergeCell ref="A14:AH14"/>
    <mergeCell ref="A15:AH15"/>
    <mergeCell ref="A16:AH16"/>
    <mergeCell ref="A17:I17"/>
    <mergeCell ref="J17:N17"/>
    <mergeCell ref="O17:T17"/>
    <mergeCell ref="U17:Y17"/>
    <mergeCell ref="Z17:AB17"/>
    <mergeCell ref="AC17:AH17"/>
    <mergeCell ref="A18:I18"/>
    <mergeCell ref="J18:N18"/>
    <mergeCell ref="O18:T18"/>
    <mergeCell ref="U18:Y18"/>
    <mergeCell ref="Z18:AB18"/>
    <mergeCell ref="AC18:AH18"/>
    <mergeCell ref="A19:I19"/>
    <mergeCell ref="J19:N19"/>
    <mergeCell ref="O19:T19"/>
    <mergeCell ref="U19:Y19"/>
    <mergeCell ref="Z19:AB19"/>
    <mergeCell ref="AC19:AH19"/>
    <mergeCell ref="A20:AH20"/>
    <mergeCell ref="A21:AH21"/>
    <mergeCell ref="A22:AH22"/>
    <mergeCell ref="A23:AH23"/>
    <mergeCell ref="A24:AH24"/>
    <mergeCell ref="A25:AH25"/>
    <mergeCell ref="A26:AH26"/>
    <mergeCell ref="A27:AH27"/>
    <mergeCell ref="A28:AH28"/>
    <mergeCell ref="A29:AH29"/>
    <mergeCell ref="A30:AH30"/>
    <mergeCell ref="A31:AH31"/>
    <mergeCell ref="A32:AH32"/>
    <mergeCell ref="A33:AH33"/>
    <mergeCell ref="A34:AH34"/>
    <mergeCell ref="A35:AH35"/>
    <mergeCell ref="A36:AH36"/>
    <mergeCell ref="A37:AH37"/>
    <mergeCell ref="A38:AH38"/>
    <mergeCell ref="A39:AH39"/>
    <mergeCell ref="A40:AH40"/>
    <mergeCell ref="A41:AH41"/>
    <mergeCell ref="A42:AH42"/>
    <mergeCell ref="A43:AH43"/>
    <mergeCell ref="A55:AH55"/>
    <mergeCell ref="A44:AH44"/>
    <mergeCell ref="A45:AH45"/>
    <mergeCell ref="A46:AH46"/>
    <mergeCell ref="A47:AH47"/>
    <mergeCell ref="A48:AH48"/>
    <mergeCell ref="A49:AH49"/>
    <mergeCell ref="A56:AH56"/>
    <mergeCell ref="A57:AH57"/>
    <mergeCell ref="A58:AH58"/>
    <mergeCell ref="A59:AH59"/>
    <mergeCell ref="A60:AH60"/>
    <mergeCell ref="A50:AH50"/>
    <mergeCell ref="A51:AH51"/>
    <mergeCell ref="A52:AH52"/>
    <mergeCell ref="A53:AH53"/>
    <mergeCell ref="A54:AH54"/>
  </mergeCells>
  <printOptions/>
  <pageMargins left="0.7874015748031497" right="0.1968503937007874" top="0.3937007874015748" bottom="0" header="0" footer="0"/>
  <pageSetup fitToHeight="1" fitToWidth="1" horizontalDpi="600" verticalDpi="600" orientation="portrait" paperSize="9" scale="78" r:id="rId1"/>
  <rowBreaks count="1" manualBreakCount="1">
    <brk id="16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22">
      <selection activeCell="A3" sqref="A3:AH3"/>
    </sheetView>
  </sheetViews>
  <sheetFormatPr defaultColWidth="9.00390625" defaultRowHeight="12.75"/>
  <cols>
    <col min="1" max="1" width="9.125" style="3" customWidth="1"/>
    <col min="2" max="2" width="21.875" style="3" customWidth="1"/>
    <col min="3" max="3" width="10.25390625" style="3" customWidth="1"/>
    <col min="4" max="4" width="8.375" style="3" customWidth="1"/>
    <col min="5" max="5" width="7.75390625" style="3" customWidth="1"/>
    <col min="6" max="6" width="6.75390625" style="3" customWidth="1"/>
    <col min="7" max="7" width="9.125" style="3" customWidth="1"/>
    <col min="8" max="8" width="5.75390625" style="3" customWidth="1"/>
    <col min="9" max="9" width="12.625" style="3" customWidth="1"/>
    <col min="10" max="16384" width="9.125" style="3" customWidth="1"/>
  </cols>
  <sheetData>
    <row r="1" spans="1:10" s="5" customFormat="1" ht="18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6" customFormat="1" ht="15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5" customFormat="1" ht="17.2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6" spans="1:10" s="8" customFormat="1" ht="60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s="8" customFormat="1" ht="54" customHeight="1">
      <c r="A7" s="7"/>
      <c r="B7" s="7"/>
      <c r="C7" s="7"/>
      <c r="D7" s="7"/>
      <c r="E7" s="7"/>
      <c r="F7" s="65" t="s">
        <v>13</v>
      </c>
      <c r="G7" s="65"/>
      <c r="H7" s="65"/>
      <c r="I7" s="65"/>
      <c r="J7" s="65"/>
    </row>
    <row r="8" spans="1:10" s="8" customFormat="1" ht="67.5" customHeight="1">
      <c r="A8" s="7"/>
      <c r="B8" s="7"/>
      <c r="C8" s="7"/>
      <c r="D8" s="7"/>
      <c r="E8" s="7"/>
      <c r="F8" s="65" t="s">
        <v>14</v>
      </c>
      <c r="G8" s="65"/>
      <c r="H8" s="65"/>
      <c r="I8" s="65"/>
      <c r="J8" s="65"/>
    </row>
    <row r="9" spans="1:10" s="8" customFormat="1" ht="18.75" customHeight="1">
      <c r="A9" s="7" t="s">
        <v>15</v>
      </c>
      <c r="B9" s="7"/>
      <c r="C9" s="7"/>
      <c r="D9" s="7"/>
      <c r="E9" s="7"/>
      <c r="F9" s="13"/>
      <c r="G9" s="13"/>
      <c r="H9" s="13"/>
      <c r="I9" s="13"/>
      <c r="J9" s="13"/>
    </row>
    <row r="10" spans="1:10" s="8" customFormat="1" ht="18.75" customHeight="1">
      <c r="A10" s="21" t="s">
        <v>35</v>
      </c>
      <c r="B10" s="7"/>
      <c r="C10" s="7"/>
      <c r="D10" s="7"/>
      <c r="E10" s="7"/>
      <c r="F10" s="13"/>
      <c r="G10" s="13"/>
      <c r="H10" s="13"/>
      <c r="I10" s="13"/>
      <c r="J10" s="13"/>
    </row>
    <row r="11" spans="2:10" s="8" customFormat="1" ht="19.5" customHeight="1">
      <c r="B11" s="14" t="s">
        <v>16</v>
      </c>
      <c r="C11" s="14"/>
      <c r="D11" s="14"/>
      <c r="E11" s="14"/>
      <c r="F11" s="14"/>
      <c r="G11" s="14"/>
      <c r="H11" s="14"/>
      <c r="I11" s="14"/>
      <c r="J11" s="14"/>
    </row>
    <row r="12" spans="2:10" s="8" customFormat="1" ht="20.25" customHeight="1">
      <c r="B12" s="14" t="s">
        <v>17</v>
      </c>
      <c r="C12" s="14"/>
      <c r="D12" s="14"/>
      <c r="E12" s="14"/>
      <c r="F12" s="14"/>
      <c r="G12" s="14"/>
      <c r="H12" s="14"/>
      <c r="I12" s="14"/>
      <c r="J12" s="14"/>
    </row>
    <row r="13" spans="1:10" s="8" customFormat="1" ht="29.25" customHeight="1">
      <c r="A13" s="14"/>
      <c r="B13" s="64" t="s">
        <v>18</v>
      </c>
      <c r="C13" s="64"/>
      <c r="D13" s="64"/>
      <c r="E13" s="64"/>
      <c r="F13" s="64"/>
      <c r="G13" s="64"/>
      <c r="H13" s="64"/>
      <c r="I13" s="64"/>
      <c r="J13" s="64"/>
    </row>
    <row r="14" spans="1:2" ht="17.25" customHeight="1">
      <c r="A14" s="15" t="s">
        <v>22</v>
      </c>
      <c r="B14" s="8" t="s">
        <v>29</v>
      </c>
    </row>
    <row r="16" s="1" customFormat="1" ht="15">
      <c r="A16" s="1" t="s">
        <v>2</v>
      </c>
    </row>
    <row r="17" s="1" customFormat="1" ht="20.25" customHeight="1"/>
    <row r="18" spans="1:10" ht="22.5" customHeight="1">
      <c r="A18" s="67" t="s">
        <v>23</v>
      </c>
      <c r="B18" s="67"/>
      <c r="C18" s="66" t="s">
        <v>24</v>
      </c>
      <c r="D18" s="66"/>
      <c r="E18" s="66" t="s">
        <v>25</v>
      </c>
      <c r="F18" s="66"/>
      <c r="G18" s="66" t="s">
        <v>4</v>
      </c>
      <c r="H18" s="66"/>
      <c r="I18" s="66" t="s">
        <v>11</v>
      </c>
      <c r="J18" s="66"/>
    </row>
    <row r="19" spans="1:10" ht="12.75">
      <c r="A19" s="67"/>
      <c r="B19" s="67"/>
      <c r="C19" s="66"/>
      <c r="D19" s="66"/>
      <c r="E19" s="66"/>
      <c r="F19" s="66"/>
      <c r="G19" s="66"/>
      <c r="H19" s="66"/>
      <c r="I19" s="66"/>
      <c r="J19" s="66"/>
    </row>
    <row r="20" spans="1:10" ht="16.5" customHeight="1">
      <c r="A20" s="67"/>
      <c r="B20" s="67"/>
      <c r="C20" s="66"/>
      <c r="D20" s="66"/>
      <c r="E20" s="66"/>
      <c r="F20" s="66"/>
      <c r="G20" s="66"/>
      <c r="H20" s="66"/>
      <c r="I20" s="66"/>
      <c r="J20" s="66"/>
    </row>
    <row r="21" spans="1:10" ht="16.5" customHeight="1">
      <c r="A21" s="67"/>
      <c r="B21" s="67"/>
      <c r="C21" s="66"/>
      <c r="D21" s="66"/>
      <c r="E21" s="66"/>
      <c r="F21" s="66"/>
      <c r="G21" s="66"/>
      <c r="H21" s="66"/>
      <c r="I21" s="66"/>
      <c r="J21" s="66"/>
    </row>
    <row r="22" spans="1:10" ht="16.5" customHeight="1">
      <c r="A22" s="67"/>
      <c r="B22" s="67"/>
      <c r="C22" s="66"/>
      <c r="D22" s="66"/>
      <c r="E22" s="66"/>
      <c r="F22" s="66"/>
      <c r="G22" s="66"/>
      <c r="H22" s="66"/>
      <c r="I22" s="66"/>
      <c r="J22" s="66"/>
    </row>
    <row r="23" spans="1:10" ht="16.5" customHeight="1">
      <c r="A23" s="16"/>
      <c r="B23" s="16"/>
      <c r="C23" s="17"/>
      <c r="D23" s="17"/>
      <c r="E23" s="17"/>
      <c r="F23" s="17"/>
      <c r="G23" s="17"/>
      <c r="H23" s="17"/>
      <c r="I23" s="17"/>
      <c r="J23" s="17"/>
    </row>
    <row r="24" spans="1:11" ht="78" customHeight="1">
      <c r="A24" s="64" t="s">
        <v>12</v>
      </c>
      <c r="B24" s="64"/>
      <c r="C24" s="64"/>
      <c r="D24" s="64"/>
      <c r="E24" s="64"/>
      <c r="F24" s="64"/>
      <c r="G24" s="64"/>
      <c r="H24" s="64"/>
      <c r="I24" s="64"/>
      <c r="J24" s="64"/>
      <c r="K24" s="9"/>
    </row>
    <row r="25" ht="12.75">
      <c r="I25" s="3" t="s">
        <v>6</v>
      </c>
    </row>
    <row r="28" s="2" customFormat="1" ht="12.75">
      <c r="A28" s="2" t="s">
        <v>39</v>
      </c>
    </row>
    <row r="30" s="8" customFormat="1" ht="14.25"/>
    <row r="31" spans="1:4" s="2" customFormat="1" ht="2.25" customHeight="1">
      <c r="A31" s="12" t="s">
        <v>20</v>
      </c>
      <c r="B31" s="12"/>
      <c r="C31" s="12"/>
      <c r="D31" s="12"/>
    </row>
    <row r="32" spans="2:10" s="10" customFormat="1" ht="10.5">
      <c r="B32" s="11" t="s">
        <v>7</v>
      </c>
      <c r="F32" s="10" t="s">
        <v>8</v>
      </c>
      <c r="I32" s="63" t="s">
        <v>9</v>
      </c>
      <c r="J32" s="63"/>
    </row>
    <row r="35" s="8" customFormat="1" ht="14.25"/>
    <row r="36" spans="1:4" s="2" customFormat="1" ht="2.25" customHeight="1">
      <c r="A36" s="12" t="s">
        <v>20</v>
      </c>
      <c r="B36" s="12"/>
      <c r="C36" s="12"/>
      <c r="D36" s="12"/>
    </row>
    <row r="37" spans="2:10" s="10" customFormat="1" ht="10.5">
      <c r="B37" s="11" t="s">
        <v>7</v>
      </c>
      <c r="F37" s="10" t="s">
        <v>8</v>
      </c>
      <c r="I37" s="63" t="s">
        <v>9</v>
      </c>
      <c r="J37" s="63"/>
    </row>
    <row r="40" s="8" customFormat="1" ht="14.25"/>
    <row r="41" spans="1:4" s="2" customFormat="1" ht="3" customHeight="1">
      <c r="A41" s="12" t="s">
        <v>20</v>
      </c>
      <c r="B41" s="12"/>
      <c r="C41" s="12"/>
      <c r="D41" s="12"/>
    </row>
    <row r="42" spans="2:10" s="10" customFormat="1" ht="10.5">
      <c r="B42" s="11" t="s">
        <v>7</v>
      </c>
      <c r="F42" s="10" t="s">
        <v>8</v>
      </c>
      <c r="I42" s="63" t="s">
        <v>9</v>
      </c>
      <c r="J42" s="63"/>
    </row>
  </sheetData>
  <sheetProtection/>
  <mergeCells count="21">
    <mergeCell ref="A18:B20"/>
    <mergeCell ref="A21:B22"/>
    <mergeCell ref="C21:D22"/>
    <mergeCell ref="E21:F22"/>
    <mergeCell ref="G21:H22"/>
    <mergeCell ref="I32:J32"/>
    <mergeCell ref="A1:J1"/>
    <mergeCell ref="A2:J2"/>
    <mergeCell ref="A3:J3"/>
    <mergeCell ref="A6:J6"/>
    <mergeCell ref="F7:J7"/>
    <mergeCell ref="I37:J37"/>
    <mergeCell ref="I42:J42"/>
    <mergeCell ref="A24:J24"/>
    <mergeCell ref="F8:J8"/>
    <mergeCell ref="G18:H20"/>
    <mergeCell ref="I18:J20"/>
    <mergeCell ref="E18:F20"/>
    <mergeCell ref="B13:J13"/>
    <mergeCell ref="C18:D20"/>
    <mergeCell ref="I21:J22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0">
      <selection activeCell="A3" sqref="A3:AH3"/>
    </sheetView>
  </sheetViews>
  <sheetFormatPr defaultColWidth="9.00390625" defaultRowHeight="12.75"/>
  <cols>
    <col min="1" max="1" width="9.125" style="3" customWidth="1"/>
    <col min="2" max="2" width="12.875" style="3" customWidth="1"/>
    <col min="3" max="3" width="5.375" style="3" customWidth="1"/>
    <col min="4" max="4" width="20.875" style="3" customWidth="1"/>
    <col min="5" max="5" width="7.75390625" style="3" customWidth="1"/>
    <col min="6" max="6" width="6.75390625" style="3" customWidth="1"/>
    <col min="7" max="7" width="9.125" style="3" customWidth="1"/>
    <col min="8" max="8" width="5.75390625" style="3" customWidth="1"/>
    <col min="9" max="9" width="21.00390625" style="3" customWidth="1"/>
    <col min="10" max="10" width="5.75390625" style="3" customWidth="1"/>
    <col min="11" max="16384" width="9.125" style="3" customWidth="1"/>
  </cols>
  <sheetData>
    <row r="1" spans="1:10" s="5" customFormat="1" ht="18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6" customFormat="1" ht="15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5" customFormat="1" ht="17.2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6" spans="1:10" s="8" customFormat="1" ht="67.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</row>
    <row r="7" s="8" customFormat="1" ht="11.25" customHeight="1"/>
    <row r="8" spans="3:10" s="8" customFormat="1" ht="28.5" customHeight="1">
      <c r="C8" s="8" t="s">
        <v>5</v>
      </c>
      <c r="D8" s="64" t="s">
        <v>30</v>
      </c>
      <c r="E8" s="64"/>
      <c r="F8" s="64"/>
      <c r="G8" s="64"/>
      <c r="H8" s="64"/>
      <c r="I8" s="64"/>
      <c r="J8" s="9"/>
    </row>
    <row r="9" spans="3:10" s="8" customFormat="1" ht="9.75" customHeight="1">
      <c r="C9" s="9"/>
      <c r="D9" s="64"/>
      <c r="E9" s="64"/>
      <c r="F9" s="64"/>
      <c r="G9" s="64"/>
      <c r="H9" s="64"/>
      <c r="I9" s="64"/>
      <c r="J9" s="9"/>
    </row>
    <row r="10" ht="12.75">
      <c r="D10" s="2" t="s">
        <v>31</v>
      </c>
    </row>
    <row r="11" spans="4:9" ht="15">
      <c r="D11" s="22" t="s">
        <v>36</v>
      </c>
      <c r="E11" s="7"/>
      <c r="F11" s="7"/>
      <c r="G11" s="7"/>
      <c r="H11" s="7"/>
      <c r="I11" s="13"/>
    </row>
    <row r="12" s="1" customFormat="1" ht="15">
      <c r="A12" s="1" t="s">
        <v>34</v>
      </c>
    </row>
    <row r="14" spans="1:10" ht="12.75">
      <c r="A14" s="66" t="s">
        <v>3</v>
      </c>
      <c r="B14" s="66"/>
      <c r="C14" s="66"/>
      <c r="D14" s="66"/>
      <c r="E14" s="66" t="s">
        <v>32</v>
      </c>
      <c r="F14" s="66"/>
      <c r="G14" s="66" t="s">
        <v>4</v>
      </c>
      <c r="H14" s="66"/>
      <c r="I14" s="66" t="s">
        <v>33</v>
      </c>
      <c r="J14" s="66"/>
    </row>
    <row r="15" spans="1:10" ht="12.7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2.7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53.25" customHeight="1">
      <c r="A17" s="72"/>
      <c r="B17" s="73"/>
      <c r="C17" s="73"/>
      <c r="D17" s="74"/>
      <c r="E17" s="75"/>
      <c r="F17" s="75"/>
      <c r="G17" s="75"/>
      <c r="H17" s="75"/>
      <c r="I17" s="76"/>
      <c r="J17" s="75"/>
    </row>
    <row r="18" spans="1:10" ht="9" customHeight="1">
      <c r="A18" s="18"/>
      <c r="B18" s="18"/>
      <c r="C18" s="18"/>
      <c r="D18" s="18"/>
      <c r="E18" s="19"/>
      <c r="F18" s="19"/>
      <c r="G18" s="19"/>
      <c r="H18" s="19"/>
      <c r="I18" s="19"/>
      <c r="J18" s="19"/>
    </row>
    <row r="19" spans="1:10" ht="20.25" customHeight="1">
      <c r="A19" s="70" t="s">
        <v>37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35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ht="4.5" customHeight="1">
      <c r="A21" s="4"/>
    </row>
    <row r="22" spans="1:11" ht="70.5" customHeight="1">
      <c r="A22" s="64" t="s">
        <v>12</v>
      </c>
      <c r="B22" s="64"/>
      <c r="C22" s="64"/>
      <c r="D22" s="64"/>
      <c r="E22" s="64"/>
      <c r="F22" s="64"/>
      <c r="G22" s="64"/>
      <c r="H22" s="64"/>
      <c r="I22" s="64"/>
      <c r="J22" s="64"/>
      <c r="K22" s="9"/>
    </row>
    <row r="23" ht="12.75">
      <c r="I23" s="3" t="s">
        <v>6</v>
      </c>
    </row>
    <row r="26" s="2" customFormat="1" ht="12.75">
      <c r="A26" s="2" t="s">
        <v>39</v>
      </c>
    </row>
    <row r="28" s="8" customFormat="1" ht="14.25"/>
    <row r="29" spans="1:4" s="2" customFormat="1" ht="2.25" customHeight="1">
      <c r="A29" s="12" t="s">
        <v>20</v>
      </c>
      <c r="B29" s="12"/>
      <c r="C29" s="12"/>
      <c r="D29" s="12"/>
    </row>
    <row r="30" spans="2:10" s="10" customFormat="1" ht="10.5">
      <c r="B30" s="11" t="s">
        <v>7</v>
      </c>
      <c r="F30" s="10" t="s">
        <v>8</v>
      </c>
      <c r="I30" s="63" t="s">
        <v>9</v>
      </c>
      <c r="J30" s="63"/>
    </row>
    <row r="33" s="8" customFormat="1" ht="14.25"/>
    <row r="34" spans="1:4" s="2" customFormat="1" ht="2.25" customHeight="1">
      <c r="A34" s="12" t="s">
        <v>20</v>
      </c>
      <c r="B34" s="12"/>
      <c r="C34" s="12"/>
      <c r="D34" s="12"/>
    </row>
    <row r="35" spans="2:10" s="10" customFormat="1" ht="10.5">
      <c r="B35" s="11" t="s">
        <v>7</v>
      </c>
      <c r="F35" s="10" t="s">
        <v>8</v>
      </c>
      <c r="I35" s="63" t="s">
        <v>9</v>
      </c>
      <c r="J35" s="63"/>
    </row>
    <row r="38" s="8" customFormat="1" ht="14.25"/>
    <row r="39" spans="1:4" s="2" customFormat="1" ht="4.5" customHeight="1">
      <c r="A39" s="12" t="s">
        <v>20</v>
      </c>
      <c r="B39" s="12"/>
      <c r="C39" s="12"/>
      <c r="D39" s="12"/>
    </row>
    <row r="40" spans="2:10" s="10" customFormat="1" ht="10.5">
      <c r="B40" s="11" t="s">
        <v>7</v>
      </c>
      <c r="F40" s="10" t="s">
        <v>8</v>
      </c>
      <c r="I40" s="63" t="s">
        <v>9</v>
      </c>
      <c r="J40" s="63"/>
    </row>
  </sheetData>
  <sheetProtection/>
  <mergeCells count="18">
    <mergeCell ref="I35:J35"/>
    <mergeCell ref="I40:J40"/>
    <mergeCell ref="E14:F16"/>
    <mergeCell ref="G14:H16"/>
    <mergeCell ref="I14:J16"/>
    <mergeCell ref="A22:J22"/>
    <mergeCell ref="A17:D17"/>
    <mergeCell ref="E17:F17"/>
    <mergeCell ref="G17:H17"/>
    <mergeCell ref="I17:J17"/>
    <mergeCell ref="I30:J30"/>
    <mergeCell ref="A19:J20"/>
    <mergeCell ref="A1:J1"/>
    <mergeCell ref="A2:J2"/>
    <mergeCell ref="A3:J3"/>
    <mergeCell ref="A6:J6"/>
    <mergeCell ref="D8:I9"/>
    <mergeCell ref="A14:D16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3" sqref="A3:AH3"/>
    </sheetView>
  </sheetViews>
  <sheetFormatPr defaultColWidth="9.00390625" defaultRowHeight="12.75"/>
  <cols>
    <col min="1" max="1" width="9.125" style="3" customWidth="1"/>
    <col min="2" max="2" width="12.875" style="3" customWidth="1"/>
    <col min="3" max="3" width="5.375" style="3" customWidth="1"/>
    <col min="4" max="4" width="20.875" style="3" customWidth="1"/>
    <col min="5" max="5" width="7.75390625" style="3" customWidth="1"/>
    <col min="6" max="6" width="6.75390625" style="3" customWidth="1"/>
    <col min="7" max="7" width="9.125" style="3" customWidth="1"/>
    <col min="8" max="8" width="5.75390625" style="3" customWidth="1"/>
    <col min="9" max="9" width="12.625" style="3" customWidth="1"/>
    <col min="10" max="16384" width="9.125" style="3" customWidth="1"/>
  </cols>
  <sheetData>
    <row r="1" spans="1:10" s="5" customFormat="1" ht="18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6" customFormat="1" ht="15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5" customFormat="1" ht="17.2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6" spans="1:10" s="8" customFormat="1" ht="60.75" customHeight="1">
      <c r="A6" s="64" t="s">
        <v>26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s="8" customFormat="1" ht="54" customHeight="1">
      <c r="A7" s="7"/>
      <c r="B7" s="7"/>
      <c r="C7" s="7"/>
      <c r="D7" s="7"/>
      <c r="E7" s="7"/>
      <c r="F7" s="65" t="s">
        <v>13</v>
      </c>
      <c r="G7" s="65"/>
      <c r="H7" s="65"/>
      <c r="I7" s="65"/>
      <c r="J7" s="65"/>
    </row>
    <row r="8" spans="1:10" s="8" customFormat="1" ht="67.5" customHeight="1">
      <c r="A8" s="7"/>
      <c r="B8" s="7"/>
      <c r="C8" s="7"/>
      <c r="D8" s="7"/>
      <c r="E8" s="7"/>
      <c r="F8" s="65" t="s">
        <v>14</v>
      </c>
      <c r="G8" s="65"/>
      <c r="H8" s="65"/>
      <c r="I8" s="65"/>
      <c r="J8" s="65"/>
    </row>
    <row r="9" spans="1:10" s="8" customFormat="1" ht="18.75" customHeight="1">
      <c r="A9" s="7" t="s">
        <v>15</v>
      </c>
      <c r="B9" s="7"/>
      <c r="C9" s="7"/>
      <c r="D9" s="7"/>
      <c r="E9" s="7"/>
      <c r="F9" s="13"/>
      <c r="G9" s="13"/>
      <c r="H9" s="13"/>
      <c r="I9" s="13"/>
      <c r="J9" s="13"/>
    </row>
    <row r="10" spans="1:10" s="8" customFormat="1" ht="18.75" customHeight="1">
      <c r="A10" s="21" t="s">
        <v>35</v>
      </c>
      <c r="B10" s="7"/>
      <c r="C10" s="7"/>
      <c r="D10" s="7"/>
      <c r="E10" s="7"/>
      <c r="F10" s="13"/>
      <c r="G10" s="13"/>
      <c r="H10" s="13"/>
      <c r="I10" s="13"/>
      <c r="J10" s="13"/>
    </row>
    <row r="11" spans="2:10" s="8" customFormat="1" ht="19.5" customHeight="1">
      <c r="B11" s="14" t="s">
        <v>16</v>
      </c>
      <c r="C11" s="14"/>
      <c r="D11" s="14"/>
      <c r="E11" s="14"/>
      <c r="F11" s="14"/>
      <c r="G11" s="14"/>
      <c r="H11" s="14"/>
      <c r="I11" s="14"/>
      <c r="J11" s="14"/>
    </row>
    <row r="12" spans="2:10" s="8" customFormat="1" ht="20.25" customHeight="1">
      <c r="B12" s="14" t="s">
        <v>17</v>
      </c>
      <c r="C12" s="14"/>
      <c r="D12" s="14"/>
      <c r="E12" s="14"/>
      <c r="F12" s="14"/>
      <c r="G12" s="14"/>
      <c r="H12" s="14"/>
      <c r="I12" s="14"/>
      <c r="J12" s="14"/>
    </row>
    <row r="13" spans="1:10" s="8" customFormat="1" ht="29.25" customHeight="1">
      <c r="A13" s="14"/>
      <c r="B13" s="64" t="s">
        <v>18</v>
      </c>
      <c r="C13" s="64"/>
      <c r="D13" s="64"/>
      <c r="E13" s="64"/>
      <c r="F13" s="64"/>
      <c r="G13" s="64"/>
      <c r="H13" s="64"/>
      <c r="I13" s="64"/>
      <c r="J13" s="64"/>
    </row>
    <row r="14" spans="2:10" ht="63.75" customHeight="1">
      <c r="B14" s="64" t="s">
        <v>19</v>
      </c>
      <c r="C14" s="64"/>
      <c r="D14" s="64"/>
      <c r="E14" s="64"/>
      <c r="F14" s="64"/>
      <c r="G14" s="64"/>
      <c r="H14" s="64"/>
      <c r="I14" s="64"/>
      <c r="J14" s="64"/>
    </row>
    <row r="16" s="1" customFormat="1" ht="15">
      <c r="A16" s="1" t="s">
        <v>2</v>
      </c>
    </row>
    <row r="18" spans="1:10" ht="22.5" customHeight="1">
      <c r="A18" s="67" t="s">
        <v>23</v>
      </c>
      <c r="B18" s="67"/>
      <c r="C18" s="66" t="s">
        <v>24</v>
      </c>
      <c r="D18" s="66"/>
      <c r="E18" s="66" t="s">
        <v>25</v>
      </c>
      <c r="F18" s="66"/>
      <c r="G18" s="66" t="s">
        <v>4</v>
      </c>
      <c r="H18" s="66"/>
      <c r="I18" s="66" t="s">
        <v>11</v>
      </c>
      <c r="J18" s="66"/>
    </row>
    <row r="19" spans="1:10" ht="12.75">
      <c r="A19" s="67"/>
      <c r="B19" s="67"/>
      <c r="C19" s="66"/>
      <c r="D19" s="66"/>
      <c r="E19" s="66"/>
      <c r="F19" s="66"/>
      <c r="G19" s="66"/>
      <c r="H19" s="66"/>
      <c r="I19" s="66"/>
      <c r="J19" s="66"/>
    </row>
    <row r="20" spans="1:10" ht="16.5" customHeight="1">
      <c r="A20" s="67"/>
      <c r="B20" s="67"/>
      <c r="C20" s="66"/>
      <c r="D20" s="66"/>
      <c r="E20" s="66"/>
      <c r="F20" s="66"/>
      <c r="G20" s="66"/>
      <c r="H20" s="66"/>
      <c r="I20" s="66"/>
      <c r="J20" s="66"/>
    </row>
    <row r="21" spans="1:10" ht="16.5" customHeight="1">
      <c r="A21" s="67"/>
      <c r="B21" s="67"/>
      <c r="C21" s="66"/>
      <c r="D21" s="66"/>
      <c r="E21" s="66"/>
      <c r="F21" s="66"/>
      <c r="G21" s="66"/>
      <c r="H21" s="66"/>
      <c r="I21" s="66"/>
      <c r="J21" s="66"/>
    </row>
    <row r="22" spans="1:10" ht="16.5" customHeight="1">
      <c r="A22" s="67"/>
      <c r="B22" s="67"/>
      <c r="C22" s="66"/>
      <c r="D22" s="66"/>
      <c r="E22" s="66"/>
      <c r="F22" s="66"/>
      <c r="G22" s="66"/>
      <c r="H22" s="66"/>
      <c r="I22" s="66"/>
      <c r="J22" s="66"/>
    </row>
    <row r="23" ht="16.5">
      <c r="A23" s="4"/>
    </row>
    <row r="24" spans="1:11" ht="69.75" customHeight="1">
      <c r="A24" s="64" t="s">
        <v>27</v>
      </c>
      <c r="B24" s="64"/>
      <c r="C24" s="64"/>
      <c r="D24" s="64"/>
      <c r="E24" s="64"/>
      <c r="F24" s="64"/>
      <c r="G24" s="64"/>
      <c r="H24" s="64"/>
      <c r="I24" s="64"/>
      <c r="J24" s="64"/>
      <c r="K24" s="9"/>
    </row>
    <row r="25" ht="12.75">
      <c r="I25" s="3" t="s">
        <v>6</v>
      </c>
    </row>
    <row r="27" s="2" customFormat="1" ht="12.75">
      <c r="A27" s="2" t="s">
        <v>39</v>
      </c>
    </row>
    <row r="29" s="8" customFormat="1" ht="14.25"/>
    <row r="30" spans="1:4" s="2" customFormat="1" ht="2.25" customHeight="1">
      <c r="A30" s="12" t="s">
        <v>20</v>
      </c>
      <c r="B30" s="12"/>
      <c r="C30" s="12"/>
      <c r="D30" s="12"/>
    </row>
    <row r="31" spans="2:10" s="10" customFormat="1" ht="10.5">
      <c r="B31" s="11" t="s">
        <v>7</v>
      </c>
      <c r="F31" s="10" t="s">
        <v>8</v>
      </c>
      <c r="I31" s="63" t="s">
        <v>9</v>
      </c>
      <c r="J31" s="63"/>
    </row>
    <row r="34" s="8" customFormat="1" ht="14.25"/>
    <row r="35" spans="1:4" s="2" customFormat="1" ht="2.25" customHeight="1">
      <c r="A35" s="12" t="s">
        <v>20</v>
      </c>
      <c r="B35" s="12"/>
      <c r="C35" s="12"/>
      <c r="D35" s="12"/>
    </row>
    <row r="36" spans="2:10" s="10" customFormat="1" ht="10.5">
      <c r="B36" s="11" t="s">
        <v>7</v>
      </c>
      <c r="F36" s="10" t="s">
        <v>8</v>
      </c>
      <c r="I36" s="63" t="s">
        <v>9</v>
      </c>
      <c r="J36" s="63"/>
    </row>
    <row r="39" s="8" customFormat="1" ht="14.25"/>
    <row r="40" spans="1:4" s="2" customFormat="1" ht="3" customHeight="1">
      <c r="A40" s="12" t="s">
        <v>20</v>
      </c>
      <c r="B40" s="12"/>
      <c r="C40" s="12"/>
      <c r="D40" s="12"/>
    </row>
    <row r="41" spans="2:10" s="10" customFormat="1" ht="10.5">
      <c r="B41" s="11" t="s">
        <v>7</v>
      </c>
      <c r="F41" s="10" t="s">
        <v>8</v>
      </c>
      <c r="I41" s="63" t="s">
        <v>9</v>
      </c>
      <c r="J41" s="63"/>
    </row>
  </sheetData>
  <sheetProtection/>
  <mergeCells count="22">
    <mergeCell ref="B14:J14"/>
    <mergeCell ref="A18:B20"/>
    <mergeCell ref="G21:H22"/>
    <mergeCell ref="I21:J22"/>
    <mergeCell ref="C18:D20"/>
    <mergeCell ref="A21:B22"/>
    <mergeCell ref="C21:D22"/>
    <mergeCell ref="E21:F22"/>
    <mergeCell ref="I31:J31"/>
    <mergeCell ref="E18:F20"/>
    <mergeCell ref="G18:H20"/>
    <mergeCell ref="I18:J20"/>
    <mergeCell ref="I36:J36"/>
    <mergeCell ref="I41:J41"/>
    <mergeCell ref="A24:J24"/>
    <mergeCell ref="A1:J1"/>
    <mergeCell ref="A2:J2"/>
    <mergeCell ref="A3:J3"/>
    <mergeCell ref="A6:J6"/>
    <mergeCell ref="B13:J13"/>
    <mergeCell ref="F7:J7"/>
    <mergeCell ref="F8:J8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3" sqref="A3:J3"/>
    </sheetView>
  </sheetViews>
  <sheetFormatPr defaultColWidth="9.00390625" defaultRowHeight="12.75"/>
  <sheetData>
    <row r="2" spans="1:2" ht="12.75">
      <c r="A2" s="20">
        <v>41183</v>
      </c>
      <c r="B2">
        <f>64240+27920</f>
        <v>92160</v>
      </c>
    </row>
    <row r="3" spans="1:2" ht="12.75">
      <c r="A3" s="20">
        <v>41214</v>
      </c>
      <c r="B3">
        <f>63280+28000</f>
        <v>91280</v>
      </c>
    </row>
    <row r="4" spans="1:2" ht="12.75">
      <c r="A4" s="20">
        <v>41244</v>
      </c>
      <c r="B4">
        <f>67160+30024</f>
        <v>97184</v>
      </c>
    </row>
    <row r="5" spans="1:2" ht="12.75">
      <c r="A5" s="20">
        <v>41275</v>
      </c>
      <c r="B5">
        <f>64768+27040</f>
        <v>91808</v>
      </c>
    </row>
    <row r="6" spans="1:2" ht="12.75">
      <c r="A6" s="20">
        <v>41306</v>
      </c>
      <c r="B6">
        <f>69192+27226</f>
        <v>96418</v>
      </c>
    </row>
    <row r="7" spans="1:2" ht="12.75">
      <c r="A7" s="20">
        <v>41334</v>
      </c>
      <c r="B7">
        <f>56680+22256</f>
        <v>78936</v>
      </c>
    </row>
    <row r="8" spans="1:2" ht="12.75">
      <c r="A8" s="20">
        <v>41365</v>
      </c>
      <c r="B8">
        <f>66944+25600</f>
        <v>92544</v>
      </c>
    </row>
    <row r="9" spans="1:2" ht="12.75">
      <c r="A9" s="20">
        <v>41395</v>
      </c>
      <c r="B9">
        <f>67776+23392</f>
        <v>91168</v>
      </c>
    </row>
    <row r="10" spans="1:2" ht="12.75">
      <c r="A10" s="20">
        <v>41426</v>
      </c>
      <c r="B10">
        <f>63088+22128</f>
        <v>85216</v>
      </c>
    </row>
    <row r="11" spans="1:2" ht="12.75">
      <c r="A11" s="20">
        <v>41456</v>
      </c>
      <c r="B11">
        <f>19200+65840</f>
        <v>85040</v>
      </c>
    </row>
    <row r="12" spans="1:2" ht="12.75">
      <c r="A12" s="20">
        <v>41487</v>
      </c>
      <c r="B12">
        <f>69272+23984</f>
        <v>93256</v>
      </c>
    </row>
    <row r="13" spans="1:2" ht="12.75">
      <c r="A13" s="20">
        <v>41518</v>
      </c>
      <c r="B13">
        <f>63160+15768</f>
        <v>78928</v>
      </c>
    </row>
    <row r="14" spans="1:2" ht="12.75">
      <c r="A14" s="20">
        <v>41548</v>
      </c>
      <c r="B14">
        <f>58088+17288</f>
        <v>75376</v>
      </c>
    </row>
    <row r="15" spans="1:2" ht="12.75">
      <c r="A15" s="20"/>
      <c r="B15">
        <f>+SUM(B3:B14)</f>
        <v>1057154</v>
      </c>
    </row>
    <row r="16" ht="12.75">
      <c r="A16" s="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Юрина</dc:creator>
  <cp:keywords/>
  <dc:description/>
  <cp:lastModifiedBy>Юрина Лариса Геннадьевна</cp:lastModifiedBy>
  <cp:lastPrinted>2016-11-30T06:09:17Z</cp:lastPrinted>
  <dcterms:created xsi:type="dcterms:W3CDTF">2013-04-08T02:57:38Z</dcterms:created>
  <dcterms:modified xsi:type="dcterms:W3CDTF">2016-12-08T05:29:01Z</dcterms:modified>
  <cp:category/>
  <cp:version/>
  <cp:contentType/>
  <cp:contentStatus/>
</cp:coreProperties>
</file>