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465" activeTab="0"/>
  </bookViews>
  <sheets>
    <sheet name="Источ.Инвестиций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bb" localSheetId="0">'Источ.Инвестиций '!bb</definedName>
    <definedName name="bb">[0]!bb</definedName>
    <definedName name="bbb" localSheetId="0">'Источ.Инвестиций '!bbb</definedName>
    <definedName name="bbb">[0]!bbb</definedName>
    <definedName name="cc" localSheetId="0">'Источ.Инвестиций '!cc</definedName>
    <definedName name="cc">[0]!cc</definedName>
    <definedName name="ccc" localSheetId="0">'Источ.Инвестиций '!ccc</definedName>
    <definedName name="ccc">[0]!ccc</definedName>
    <definedName name="ccccc" localSheetId="0">'Источ.Инвестиций '!ccccc</definedName>
    <definedName name="ccccc">[0]!ccccc</definedName>
    <definedName name="CompOt" localSheetId="0">'Источ.Инвестиций '!CompOt</definedName>
    <definedName name="CompOt">[0]!CompOt</definedName>
    <definedName name="CompRas" localSheetId="0">'Источ.Инвестиций '!CompRas</definedName>
    <definedName name="CompRas">[0]!CompRas</definedName>
    <definedName name="ee" localSheetId="0">'Источ.Инвестиций '!ee</definedName>
    <definedName name="ee">[0]!ee</definedName>
    <definedName name="ew" localSheetId="0">'Источ.Инвестиций '!ew</definedName>
    <definedName name="ew">[0]!ew</definedName>
    <definedName name="fg" localSheetId="0">'Источ.Инвестиций '!fg</definedName>
    <definedName name="fg">[0]!fg</definedName>
    <definedName name="HTML_CodePage" hidden="1">1251</definedName>
    <definedName name="HTML_Control" localSheetId="0" hidden="1">{"'D'!$A$1:$E$13"}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i" localSheetId="0">'Источ.Инвестиций '!ii</definedName>
    <definedName name="ii">[0]!ii</definedName>
    <definedName name="jjj" localSheetId="0">'Источ.Инвестиций '!jjj</definedName>
    <definedName name="jjj">[0]!jjj</definedName>
    <definedName name="k" localSheetId="0">'Источ.Инвестиций '!k</definedName>
    <definedName name="k">[0]!k</definedName>
    <definedName name="kalk" localSheetId="0">'Источ.Инвестиций '!kalk</definedName>
    <definedName name="kalk">[0]!kalk</definedName>
    <definedName name="kk" localSheetId="0">'Источ.Инвестиций '!kk</definedName>
    <definedName name="kk">[0]!kk</definedName>
    <definedName name="kkk" localSheetId="0">'Источ.Инвестиций '!kkk</definedName>
    <definedName name="kkk">[0]!kkk</definedName>
    <definedName name="kop" localSheetId="0">'Источ.Инвестиций '!kop</definedName>
    <definedName name="kop">[0]!kop</definedName>
    <definedName name="op1">'[6]T25'!$I$48</definedName>
    <definedName name="opp1">'[6]T31'!$I$91</definedName>
    <definedName name="opp2">'[6]T31'!$I$92</definedName>
    <definedName name="opp3">'[6]T31'!$I$93</definedName>
    <definedName name="opp4">'[6]T31'!$I$94</definedName>
    <definedName name="opp5">'[6]T31'!$I$95</definedName>
    <definedName name="opp6">'[6]T31'!$I$96</definedName>
    <definedName name="opp7">'[6]T31'!$I$97</definedName>
    <definedName name="polta">'[4]форма-прил к ф№1'!#REF!</definedName>
    <definedName name="qqq" localSheetId="0">'Источ.Инвестиций '!qqq</definedName>
    <definedName name="qqq">[0]!qqq</definedName>
    <definedName name="real" localSheetId="0">'Источ.Инвестиций '!real</definedName>
    <definedName name="real">[0]!real</definedName>
    <definedName name="rrr" localSheetId="0">'Источ.Инвестиций '!rrr</definedName>
    <definedName name="rrr">[0]!rrr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encount" hidden="1">1</definedName>
    <definedName name="size">'[6]T0'!$B$1118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SSS">'[6]T0'!$B$685</definedName>
    <definedName name="tt" localSheetId="0">'Источ.Инвестиций '!tt</definedName>
    <definedName name="tt">[0]!tt</definedName>
    <definedName name="vp1">'[5]T0'!#REF!</definedName>
    <definedName name="vpp1">'[5]T0'!#REF!</definedName>
    <definedName name="vpp2">'[5]T0'!#REF!</definedName>
    <definedName name="vpp3">'[5]T0'!#REF!</definedName>
    <definedName name="vpp4">'[5]T0'!#REF!</definedName>
    <definedName name="vpp5">'[5]T0'!#REF!</definedName>
    <definedName name="vpp6">'[5]T0'!#REF!</definedName>
    <definedName name="vpp7">'[5]T0'!#REF!</definedName>
    <definedName name="vvv" localSheetId="0">'Источ.Инвестиций '!vvv</definedName>
    <definedName name="vvv">[0]!vvv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" localSheetId="0">'Источ.Инвестиций '!ww</definedName>
    <definedName name="ww">[0]!ww</definedName>
    <definedName name="xxx" localSheetId="0">'Источ.Инвестиций '!xxx</definedName>
    <definedName name="xxx">[0]!xxx</definedName>
    <definedName name="yyy" localSheetId="0">'Источ.Инвестиций '!yyy</definedName>
    <definedName name="yyy">[0]!yyy</definedName>
    <definedName name="yyyy" localSheetId="0">'Источ.Инвестиций '!yyyy</definedName>
    <definedName name="yyyy">[0]!yyyy</definedName>
    <definedName name="АААААААА" localSheetId="0">'Источ.Инвестиций '!АААААААА</definedName>
    <definedName name="АААААААА">[0]!АААААААА</definedName>
    <definedName name="авп" localSheetId="0">'Источ.Инвестиций '!авп</definedName>
    <definedName name="авп">[0]!авп</definedName>
    <definedName name="ап" localSheetId="0">'Источ.Инвестиций '!ап</definedName>
    <definedName name="ап">[0]!ап</definedName>
    <definedName name="апр" localSheetId="0">'Источ.Инвестиций '!апр</definedName>
    <definedName name="апр">[0]!апр</definedName>
    <definedName name="БазовыйПериод">'[7]Заголовок'!$B$15</definedName>
    <definedName name="в23ё" localSheetId="0">'Источ.Инвестиций '!в23ё</definedName>
    <definedName name="в23ё">[0]!в23ё</definedName>
    <definedName name="вапрк" localSheetId="0">'Источ.Инвестиций '!вапрк</definedName>
    <definedName name="вапрк">[0]!вапрк</definedName>
    <definedName name="вв" localSheetId="0">'Источ.Инвестиций '!вв</definedName>
    <definedName name="вв">[0]!вв</definedName>
    <definedName name="ввв" localSheetId="0">'Источ.Инвестиций '!ввв</definedName>
    <definedName name="ввв">[0]!ввв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РУГОЕ">'[7]Справочники'!$A$28:$A$30</definedName>
    <definedName name="_xlnm.Print_Titles" localSheetId="0">'Источ.Инвестиций '!$5:$6</definedName>
    <definedName name="И" localSheetId="0">'Источ.Инвестиций '!И</definedName>
    <definedName name="И">[0]!И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 localSheetId="0">'Источ.Инвестиций '!й</definedName>
    <definedName name="й">[0]!й</definedName>
    <definedName name="йй" localSheetId="0">'Источ.Инвестиций '!йй</definedName>
    <definedName name="йй">[0]!йй</definedName>
    <definedName name="ке" localSheetId="0">'Источ.Инвестиций 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лллш" localSheetId="0">'Источ.Инвестиций '!ллллш</definedName>
    <definedName name="ллллш">[0]!ллллш</definedName>
    <definedName name="мам" localSheetId="0">'Источ.Инвестиций '!мам</definedName>
    <definedName name="мам">[0]!мам</definedName>
    <definedName name="мым" localSheetId="0">'Источ.Инвестиций '!мым</definedName>
    <definedName name="мым">[0]!мым</definedName>
    <definedName name="нг" localSheetId="0" hidden="1">{"'D'!$A$1:$E$13"}</definedName>
    <definedName name="нг" hidden="1">{"'D'!$A$1:$E$13"}</definedName>
    <definedName name="о" localSheetId="0" hidden="1">{#N/A,#N/A,TRUE,"Лист1";#N/A,#N/A,TRUE,"Лист2";#N/A,#N/A,TRUE,"Лист3"}</definedName>
    <definedName name="о" hidden="1">{#N/A,#N/A,TRUE,"Лист1";#N/A,#N/A,TRUE,"Лист2";#N/A,#N/A,TRUE,"Лист3"}</definedName>
    <definedName name="павапп" localSheetId="0">'Источ.Инвестиций '!павапп</definedName>
    <definedName name="павапп">[0]!павапп</definedName>
    <definedName name="первый">#REF!</definedName>
    <definedName name="ПериодРегулирования">'[7]Заголовок'!$B$14</definedName>
    <definedName name="ПоследнийГод">'[7]Заголовок'!$B$16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АО" localSheetId="0">'Источ.Инвестиций '!РАО</definedName>
    <definedName name="РАО">[0]!РАО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щощощж" localSheetId="0">'Источ.Инвестиций '!рощощощж</definedName>
    <definedName name="рощощощж">[0]!рощощощж</definedName>
    <definedName name="с" localSheetId="0">'Источ.Инвестиций '!с</definedName>
    <definedName name="с">[0]!с</definedName>
    <definedName name="сс" localSheetId="0">'Источ.Инвестиций '!сс</definedName>
    <definedName name="сс">[0]!сс</definedName>
    <definedName name="сссс" localSheetId="0">'Источ.Инвестиций '!сссс</definedName>
    <definedName name="сссс">[0]!сссс</definedName>
    <definedName name="ссы" localSheetId="0">'Источ.Инвестиций '!ссы</definedName>
    <definedName name="ссы">[0]!ссы</definedName>
    <definedName name="т" localSheetId="0">'Источ.Инвестиций '!т</definedName>
    <definedName name="т">[0]!т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 localSheetId="0">'Источ.Инвестиций '!у</definedName>
    <definedName name="у">[0]!у</definedName>
    <definedName name="УГОЛЬ">'[7]Справочники'!$A$21:$A$23</definedName>
    <definedName name="ук" localSheetId="0">'Источ.Инвестиций 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ффффф" localSheetId="0" hidden="1">{#N/A,#N/A,TRUE,"Лист1";#N/A,#N/A,TRUE,"Лист2";#N/A,#N/A,TRUE,"Лист3"}</definedName>
    <definedName name="фффффф" hidden="1">{#N/A,#N/A,TRUE,"Лист1";#N/A,#N/A,TRUE,"Лист2";#N/A,#N/A,TRUE,"Лист3"}</definedName>
    <definedName name="ц" localSheetId="0">'Источ.Инвестиций '!ц</definedName>
    <definedName name="ц">[0]!ц</definedName>
    <definedName name="цу" localSheetId="0">'Источ.Инвестиций '!цу</definedName>
    <definedName name="цу">[0]!цу</definedName>
    <definedName name="четвертый">#REF!</definedName>
    <definedName name="щ" localSheetId="0">'Источ.Инвестиций '!щ</definedName>
    <definedName name="щ">[0]!щ</definedName>
    <definedName name="ыв" localSheetId="0">'Источ.Инвестиций 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'Источ.Инвестиций '!ыыыы</definedName>
    <definedName name="ыыыы">[0]!ыыыы</definedName>
    <definedName name="ыэ" localSheetId="0">'Источ.Инвестиций '!ыэ</definedName>
    <definedName name="ыэ">[0]!ыэ</definedName>
    <definedName name="я" localSheetId="0">'Источ.Инвестиций '!я</definedName>
    <definedName name="я">[0]!я</definedName>
  </definedNames>
  <calcPr fullCalcOnLoad="1"/>
</workbook>
</file>

<file path=xl/sharedStrings.xml><?xml version="1.0" encoding="utf-8"?>
<sst xmlns="http://schemas.openxmlformats.org/spreadsheetml/2006/main" count="119" uniqueCount="112">
  <si>
    <t>Форма БП-8</t>
  </si>
  <si>
    <t>Источники финансирования (без НДС)</t>
  </si>
  <si>
    <t>тыс.руб</t>
  </si>
  <si>
    <t>№ п/п</t>
  </si>
  <si>
    <t>Показатели</t>
  </si>
  <si>
    <t>2010 год</t>
  </si>
  <si>
    <t xml:space="preserve">план </t>
  </si>
  <si>
    <t xml:space="preserve"> факт </t>
  </si>
  <si>
    <t>отклонение</t>
  </si>
  <si>
    <t>Остаток источников инвестиций на начало периода</t>
  </si>
  <si>
    <t>Собственные средства</t>
  </si>
  <si>
    <t>из них:</t>
  </si>
  <si>
    <t>1.1</t>
  </si>
  <si>
    <t xml:space="preserve">Прибыль, направляемая на инвестиции: </t>
  </si>
  <si>
    <t xml:space="preserve"> 1.1.1</t>
  </si>
  <si>
    <t xml:space="preserve">   - прибыль прошлых лет </t>
  </si>
  <si>
    <t xml:space="preserve"> 1.1.1.1</t>
  </si>
  <si>
    <t xml:space="preserve">        в т.ч. от техприсоединения</t>
  </si>
  <si>
    <t xml:space="preserve"> 1.1.2</t>
  </si>
  <si>
    <t xml:space="preserve">   - чистая прибыль отчетного года</t>
  </si>
  <si>
    <t xml:space="preserve"> 1.1.2.1</t>
  </si>
  <si>
    <t>1.2</t>
  </si>
  <si>
    <t>Амортизация</t>
  </si>
  <si>
    <t xml:space="preserve"> 1.2.1</t>
  </si>
  <si>
    <t xml:space="preserve"> - амортизация отчетного года</t>
  </si>
  <si>
    <t xml:space="preserve"> 1.2.2</t>
  </si>
  <si>
    <t xml:space="preserve"> - неиспользованная амортизация предыдущих лет</t>
  </si>
  <si>
    <t>1.3</t>
  </si>
  <si>
    <t xml:space="preserve">Средства от эмиссии акций </t>
  </si>
  <si>
    <t>1.4</t>
  </si>
  <si>
    <t>Прочие собственные источники</t>
  </si>
  <si>
    <t>1.4.1.</t>
  </si>
  <si>
    <t xml:space="preserve">        в т.ч. от реализации активов</t>
  </si>
  <si>
    <t>Привлеченные средства</t>
  </si>
  <si>
    <t>2.1</t>
  </si>
  <si>
    <t>Кредиты банков</t>
  </si>
  <si>
    <t xml:space="preserve"> 2.1.1</t>
  </si>
  <si>
    <t xml:space="preserve">  из них - кредиты иностранных банков</t>
  </si>
  <si>
    <t>2.2</t>
  </si>
  <si>
    <t>Заемные средства других организаций</t>
  </si>
  <si>
    <t>2.3</t>
  </si>
  <si>
    <t>Бюджетные средства</t>
  </si>
  <si>
    <t>2.4</t>
  </si>
  <si>
    <t>Прочие средства, в т.ч.:</t>
  </si>
  <si>
    <t xml:space="preserve"> 2.4.1</t>
  </si>
  <si>
    <t>Средства, от поступления в уставной капитал</t>
  </si>
  <si>
    <t xml:space="preserve"> 2.4.2</t>
  </si>
  <si>
    <t>Средства, полученные от долевого участия</t>
  </si>
  <si>
    <t xml:space="preserve"> 2.4.3</t>
  </si>
  <si>
    <t>Средства от выпуска корпоративных облигаций</t>
  </si>
  <si>
    <t xml:space="preserve"> 2.4.4</t>
  </si>
  <si>
    <t>Прочие источники внешнего финансирования</t>
  </si>
  <si>
    <t>Итого начислено</t>
  </si>
  <si>
    <t xml:space="preserve">4 </t>
  </si>
  <si>
    <t>Сумма инвестиций *</t>
  </si>
  <si>
    <t>Остаток источников инвестиций на конец периода</t>
  </si>
  <si>
    <t>* значения данной строки совпадают с инвест.программой</t>
  </si>
  <si>
    <t xml:space="preserve">Ввод основных фондов (без НДС) </t>
  </si>
  <si>
    <t>Инвестиции, всего (сумма строк 1, 2, 3, 4)</t>
  </si>
  <si>
    <t>1.</t>
  </si>
  <si>
    <t>Инвестиции в основной капитал</t>
  </si>
  <si>
    <t>1.1.</t>
  </si>
  <si>
    <t xml:space="preserve">Инвестиции на производственное развитие </t>
  </si>
  <si>
    <t>1.1.1.</t>
  </si>
  <si>
    <t xml:space="preserve">Техническое перевооружение и реконструкция действующих предприятий </t>
  </si>
  <si>
    <t>1.1.2.</t>
  </si>
  <si>
    <t>Новое строительство и расширение действующих предприятий</t>
  </si>
  <si>
    <t>1.1.2.1</t>
  </si>
  <si>
    <t xml:space="preserve"> - технологическое присоединение потребителей</t>
  </si>
  <si>
    <t>1.2.</t>
  </si>
  <si>
    <t>Приобретение объектов основных средств</t>
  </si>
  <si>
    <t>1.3.</t>
  </si>
  <si>
    <t>Инвестиции в развитие непроизводственной сферы</t>
  </si>
  <si>
    <t>Нематериальные активы</t>
  </si>
  <si>
    <t xml:space="preserve">Прочие вложения      </t>
  </si>
  <si>
    <t>1а</t>
  </si>
  <si>
    <t xml:space="preserve">Объекты инвестиций в основной капитал (расшифровка стр.1) </t>
  </si>
  <si>
    <t>1а.1</t>
  </si>
  <si>
    <t>Объекты генерации</t>
  </si>
  <si>
    <t>1а.1.1</t>
  </si>
  <si>
    <t xml:space="preserve">   - гидроэлектростанции</t>
  </si>
  <si>
    <t>1а.1.2</t>
  </si>
  <si>
    <t xml:space="preserve">   - зоны затопления</t>
  </si>
  <si>
    <t>1а.1.3</t>
  </si>
  <si>
    <t xml:space="preserve">   - тепловые электростанции </t>
  </si>
  <si>
    <t>1а.2</t>
  </si>
  <si>
    <t>Электросетевые объекты</t>
  </si>
  <si>
    <t>1а.2.1</t>
  </si>
  <si>
    <t xml:space="preserve">   - электрические линии</t>
  </si>
  <si>
    <t>1а.2.2</t>
  </si>
  <si>
    <t xml:space="preserve">   - машины и оборудование подстанций</t>
  </si>
  <si>
    <t>1а.3</t>
  </si>
  <si>
    <t>Тепловые сети</t>
  </si>
  <si>
    <t>1а.4</t>
  </si>
  <si>
    <t>Объекты водоснабжения и канализации</t>
  </si>
  <si>
    <t>1а.4.1</t>
  </si>
  <si>
    <t xml:space="preserve">   - водопроводные сети и узлы</t>
  </si>
  <si>
    <t>1а.4.2</t>
  </si>
  <si>
    <t xml:space="preserve">   - водопроводные станции и сооружения</t>
  </si>
  <si>
    <t>1а.4.3</t>
  </si>
  <si>
    <t xml:space="preserve">   - канализационные сети и сооружения (насосные станции)</t>
  </si>
  <si>
    <t>1а.4.4</t>
  </si>
  <si>
    <t xml:space="preserve">   - очистные станции и сооружения </t>
  </si>
  <si>
    <t>1а.5</t>
  </si>
  <si>
    <t>АИИС КУЭ</t>
  </si>
  <si>
    <t>1а.6</t>
  </si>
  <si>
    <t>Объекты производственной инфраструктуры</t>
  </si>
  <si>
    <t>1а.7</t>
  </si>
  <si>
    <t>Прочие производственные и хозяйственные объекты</t>
  </si>
  <si>
    <t>1а.8</t>
  </si>
  <si>
    <t xml:space="preserve">Проектно-изыскательские работы </t>
  </si>
  <si>
    <t>Справочно: НДС планируемый к возмещению от ввода основных фондов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</si>
</sst>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0.0"/>
    <numFmt numFmtId="171" formatCode="0.0%"/>
    <numFmt numFmtId="172" formatCode="General_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_-* #,##0\ _d_._-;\-* #,##0\ _d_._-;_-* &quot;-&quot;\ _d_._-;_-@_-"/>
    <numFmt numFmtId="177" formatCode="_-* #,##0.00\ _d_._-;\-* #,##0.00\ _d_._-;_-* &quot;-&quot;??\ _d_._-;_-@_-"/>
    <numFmt numFmtId="178" formatCode="_(* #,##0_);_(* \(#,##0\);_(* &quot;-&quot;??_);_(@_)"/>
    <numFmt numFmtId="179" formatCode="#,##0.000"/>
    <numFmt numFmtId="180" formatCode="#,##0.0000"/>
    <numFmt numFmtId="181" formatCode="#,##0.00000"/>
    <numFmt numFmtId="182" formatCode="#,##0.0_ ;[Red]\-#,##0.0\ "/>
    <numFmt numFmtId="183" formatCode="#,##0.00_ ;[Red]\-#,##0.00\ "/>
    <numFmt numFmtId="184" formatCode="_-* #,##0.0_р_._-;\-* #,##0.0_р_._-;_-* &quot;-&quot;?_р_._-;_-@_-"/>
    <numFmt numFmtId="185" formatCode="_-* #,##0_р_._-;\-* #,##0_р_._-;_-* &quot;-&quot;??_р_._-;_-@_-"/>
    <numFmt numFmtId="186" formatCode="#,##0.0_ ;\-#,##0.0\ "/>
    <numFmt numFmtId="187" formatCode="#,##0.00_ ;\-#,##0.00\ "/>
    <numFmt numFmtId="188" formatCode="#,##0_р_.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%"/>
    <numFmt numFmtId="194" formatCode="#,##0.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#,##0.0000000000"/>
    <numFmt numFmtId="201" formatCode="#,##0.0000000"/>
    <numFmt numFmtId="202" formatCode="#,##0.00000000"/>
    <numFmt numFmtId="203" formatCode="#,##0.000000000"/>
    <numFmt numFmtId="204" formatCode="#,##0_ ;[Red]\-#,##0\ "/>
    <numFmt numFmtId="205" formatCode="_(* #,##0.0_);_(* \(#,##0.0\);_(* &quot;-&quot;??_);_(@_)"/>
    <numFmt numFmtId="206" formatCode="[$-FC19]d\ mmmm\ yyyy\ &quot;г.&quot;"/>
  </numFmts>
  <fonts count="56">
    <font>
      <sz val="10"/>
      <name val="Arial"/>
      <family val="0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yr"/>
      <family val="0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3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6"/>
      <name val="Times New Roman"/>
      <family val="1"/>
    </font>
    <font>
      <b/>
      <sz val="6"/>
      <color indexed="8"/>
      <name val="Times New Roman"/>
      <family val="1"/>
    </font>
    <font>
      <sz val="6"/>
      <name val="Arial Cyr"/>
      <family val="0"/>
    </font>
    <font>
      <b/>
      <sz val="8"/>
      <name val="Times New Roman Cyr"/>
      <family val="1"/>
    </font>
    <font>
      <b/>
      <sz val="8"/>
      <color indexed="12"/>
      <name val="Times New Roman"/>
      <family val="1"/>
    </font>
    <font>
      <sz val="8"/>
      <name val="Times New Roman Cyr"/>
      <family val="1"/>
    </font>
    <font>
      <b/>
      <sz val="8"/>
      <color indexed="12"/>
      <name val="Times New Roman Cyr"/>
      <family val="1"/>
    </font>
    <font>
      <sz val="8"/>
      <name val="Times New Roman"/>
      <family val="1"/>
    </font>
    <font>
      <sz val="8"/>
      <color indexed="12"/>
      <name val="Times New Roman Cyr"/>
      <family val="1"/>
    </font>
    <font>
      <sz val="8"/>
      <color indexed="10"/>
      <name val="Arial Cyr"/>
      <family val="0"/>
    </font>
    <font>
      <sz val="10"/>
      <name val="Times New Roman"/>
      <family val="1"/>
    </font>
    <font>
      <sz val="10"/>
      <color indexed="18"/>
      <name val="Arial Cyr"/>
      <family val="0"/>
    </font>
    <font>
      <b/>
      <sz val="12"/>
      <name val="Times New Roman"/>
      <family val="1"/>
    </font>
    <font>
      <b/>
      <sz val="10"/>
      <name val="Helv"/>
      <family val="0"/>
    </font>
    <font>
      <b/>
      <u val="single"/>
      <sz val="8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1">
      <alignment/>
      <protection locked="0"/>
    </xf>
    <xf numFmtId="44" fontId="2" fillId="0" borderId="0">
      <alignment/>
      <protection locked="0"/>
    </xf>
    <xf numFmtId="44" fontId="2" fillId="0" borderId="0">
      <alignment/>
      <protection locked="0"/>
    </xf>
    <xf numFmtId="44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>
      <alignment vertical="center" wrapText="1"/>
      <protection/>
    </xf>
    <xf numFmtId="0" fontId="8" fillId="0" borderId="0">
      <alignment/>
      <protection/>
    </xf>
    <xf numFmtId="0" fontId="9" fillId="0" borderId="0">
      <alignment/>
      <protection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9" fillId="0" borderId="0" applyNumberFormat="0">
      <alignment horizontal="left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2" fontId="10" fillId="0" borderId="2">
      <alignment/>
      <protection locked="0"/>
    </xf>
    <xf numFmtId="0" fontId="11" fillId="7" borderId="3" applyNumberFormat="0" applyAlignment="0" applyProtection="0"/>
    <xf numFmtId="0" fontId="12" fillId="20" borderId="4" applyNumberFormat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2" fontId="20" fillId="6" borderId="2">
      <alignment/>
      <protection/>
    </xf>
    <xf numFmtId="4" fontId="21" fillId="21" borderId="9" applyBorder="0">
      <alignment horizontal="right"/>
      <protection/>
    </xf>
    <xf numFmtId="0" fontId="22" fillId="0" borderId="10" applyNumberFormat="0" applyFill="0" applyAlignment="0" applyProtection="0"/>
    <xf numFmtId="0" fontId="23" fillId="22" borderId="11" applyNumberFormat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7" fillId="0" borderId="0">
      <alignment vertical="center" wrapText="1"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" fontId="21" fillId="4" borderId="0" applyBorder="0">
      <alignment horizontal="right"/>
      <protection/>
    </xf>
    <xf numFmtId="0" fontId="32" fillId="4" borderId="0" applyNumberFormat="0" applyBorder="0" applyAlignment="0" applyProtection="0"/>
    <xf numFmtId="44" fontId="2" fillId="0" borderId="0">
      <alignment/>
      <protection locked="0"/>
    </xf>
  </cellStyleXfs>
  <cellXfs count="118">
    <xf numFmtId="0" fontId="0" fillId="0" borderId="0" xfId="0" applyAlignment="1">
      <alignment/>
    </xf>
    <xf numFmtId="49" fontId="10" fillId="0" borderId="0" xfId="76" applyNumberFormat="1" applyFont="1">
      <alignment/>
      <protection/>
    </xf>
    <xf numFmtId="0" fontId="10" fillId="0" borderId="0" xfId="76" applyFont="1">
      <alignment/>
      <protection/>
    </xf>
    <xf numFmtId="0" fontId="34" fillId="0" borderId="0" xfId="0" applyFont="1" applyFill="1" applyAlignment="1">
      <alignment horizontal="right"/>
    </xf>
    <xf numFmtId="49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5" fillId="0" borderId="0" xfId="0" applyFont="1" applyFill="1" applyBorder="1" applyAlignment="1" applyProtection="1">
      <alignment horizontal="center" vertical="top" wrapText="1"/>
      <protection/>
    </xf>
    <xf numFmtId="0" fontId="10" fillId="0" borderId="0" xfId="76" applyFont="1" applyFill="1">
      <alignment/>
      <protection/>
    </xf>
    <xf numFmtId="0" fontId="36" fillId="0" borderId="0" xfId="76" applyFont="1" applyFill="1" applyAlignment="1">
      <alignment horizontal="right"/>
      <protection/>
    </xf>
    <xf numFmtId="0" fontId="39" fillId="4" borderId="14" xfId="0" applyFont="1" applyFill="1" applyBorder="1" applyAlignment="1">
      <alignment horizontal="center" vertical="center" wrapText="1"/>
    </xf>
    <xf numFmtId="0" fontId="39" fillId="4" borderId="9" xfId="0" applyFont="1" applyFill="1" applyBorder="1" applyAlignment="1">
      <alignment horizontal="center" vertical="center" wrapText="1"/>
    </xf>
    <xf numFmtId="0" fontId="39" fillId="4" borderId="15" xfId="0" applyFont="1" applyFill="1" applyBorder="1" applyAlignment="1">
      <alignment horizontal="center" vertical="center" wrapText="1"/>
    </xf>
    <xf numFmtId="49" fontId="41" fillId="4" borderId="14" xfId="76" applyNumberFormat="1" applyFont="1" applyFill="1" applyBorder="1" applyAlignment="1" applyProtection="1">
      <alignment horizontal="center" vertical="center" wrapText="1"/>
      <protection/>
    </xf>
    <xf numFmtId="0" fontId="42" fillId="4" borderId="16" xfId="76" applyFont="1" applyFill="1" applyBorder="1" applyAlignment="1" applyProtection="1">
      <alignment horizontal="center" vertical="center" wrapText="1"/>
      <protection/>
    </xf>
    <xf numFmtId="0" fontId="42" fillId="4" borderId="14" xfId="76" applyFont="1" applyFill="1" applyBorder="1" applyAlignment="1" applyProtection="1">
      <alignment horizontal="center" vertical="center" wrapText="1"/>
      <protection/>
    </xf>
    <xf numFmtId="0" fontId="41" fillId="4" borderId="9" xfId="76" applyFont="1" applyFill="1" applyBorder="1" applyAlignment="1" applyProtection="1">
      <alignment horizontal="center" vertical="center" wrapText="1"/>
      <protection/>
    </xf>
    <xf numFmtId="0" fontId="42" fillId="4" borderId="15" xfId="76" applyFont="1" applyFill="1" applyBorder="1" applyAlignment="1" applyProtection="1">
      <alignment horizontal="center" vertical="center" wrapText="1"/>
      <protection/>
    </xf>
    <xf numFmtId="0" fontId="43" fillId="0" borderId="0" xfId="76" applyFont="1">
      <alignment/>
      <protection/>
    </xf>
    <xf numFmtId="49" fontId="44" fillId="0" borderId="17" xfId="76" applyNumberFormat="1" applyFont="1" applyFill="1" applyBorder="1" applyAlignment="1" applyProtection="1">
      <alignment horizontal="center" vertical="center" wrapText="1"/>
      <protection/>
    </xf>
    <xf numFmtId="0" fontId="37" fillId="0" borderId="18" xfId="76" applyFont="1" applyFill="1" applyBorder="1" applyAlignment="1" applyProtection="1">
      <alignment horizontal="left" vertical="center" wrapText="1"/>
      <protection/>
    </xf>
    <xf numFmtId="169" fontId="45" fillId="0" borderId="17" xfId="76" applyNumberFormat="1" applyFont="1" applyFill="1" applyBorder="1" applyAlignment="1" applyProtection="1">
      <alignment horizontal="right" vertical="center" wrapText="1"/>
      <protection locked="0"/>
    </xf>
    <xf numFmtId="169" fontId="45" fillId="0" borderId="19" xfId="76" applyNumberFormat="1" applyFont="1" applyFill="1" applyBorder="1" applyAlignment="1" applyProtection="1">
      <alignment horizontal="right" vertical="center" wrapText="1"/>
      <protection locked="0"/>
    </xf>
    <xf numFmtId="169" fontId="45" fillId="0" borderId="20" xfId="76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76">
      <alignment/>
      <protection/>
    </xf>
    <xf numFmtId="0" fontId="1" fillId="0" borderId="0" xfId="76" applyProtection="1">
      <alignment/>
      <protection/>
    </xf>
    <xf numFmtId="49" fontId="46" fillId="21" borderId="14" xfId="76" applyNumberFormat="1" applyFont="1" applyFill="1" applyBorder="1" applyAlignment="1" applyProtection="1">
      <alignment horizontal="center" vertical="center" wrapText="1"/>
      <protection/>
    </xf>
    <xf numFmtId="0" fontId="37" fillId="21" borderId="16" xfId="76" applyFont="1" applyFill="1" applyBorder="1" applyAlignment="1" applyProtection="1">
      <alignment horizontal="left" vertical="center" wrapText="1"/>
      <protection/>
    </xf>
    <xf numFmtId="169" fontId="47" fillId="21" borderId="21" xfId="76" applyNumberFormat="1" applyFont="1" applyFill="1" applyBorder="1" applyAlignment="1" applyProtection="1">
      <alignment horizontal="right" vertical="center"/>
      <protection/>
    </xf>
    <xf numFmtId="169" fontId="47" fillId="21" borderId="9" xfId="76" applyNumberFormat="1" applyFont="1" applyFill="1" applyBorder="1" applyAlignment="1" applyProtection="1">
      <alignment horizontal="right" vertical="center"/>
      <protection/>
    </xf>
    <xf numFmtId="169" fontId="47" fillId="21" borderId="15" xfId="76" applyNumberFormat="1" applyFont="1" applyFill="1" applyBorder="1" applyAlignment="1" applyProtection="1">
      <alignment horizontal="right" vertical="center"/>
      <protection/>
    </xf>
    <xf numFmtId="0" fontId="9" fillId="0" borderId="0" xfId="76" applyFont="1" applyAlignment="1" applyProtection="1">
      <alignment vertical="center"/>
      <protection/>
    </xf>
    <xf numFmtId="49" fontId="46" fillId="0" borderId="14" xfId="76" applyNumberFormat="1" applyFont="1" applyFill="1" applyBorder="1" applyAlignment="1" applyProtection="1">
      <alignment horizontal="center" vertical="center" wrapText="1"/>
      <protection/>
    </xf>
    <xf numFmtId="0" fontId="48" fillId="0" borderId="16" xfId="76" applyFont="1" applyFill="1" applyBorder="1" applyAlignment="1" applyProtection="1">
      <alignment horizontal="left" vertical="center" wrapText="1"/>
      <protection/>
    </xf>
    <xf numFmtId="169" fontId="46" fillId="0" borderId="14" xfId="76" applyNumberFormat="1" applyFont="1" applyFill="1" applyBorder="1" applyAlignment="1" applyProtection="1">
      <alignment horizontal="right" vertical="center"/>
      <protection/>
    </xf>
    <xf numFmtId="169" fontId="46" fillId="0" borderId="9" xfId="76" applyNumberFormat="1" applyFont="1" applyFill="1" applyBorder="1" applyAlignment="1" applyProtection="1">
      <alignment horizontal="right" vertical="center"/>
      <protection/>
    </xf>
    <xf numFmtId="169" fontId="46" fillId="0" borderId="15" xfId="76" applyNumberFormat="1" applyFont="1" applyFill="1" applyBorder="1" applyAlignment="1" applyProtection="1">
      <alignment horizontal="right" vertical="center"/>
      <protection/>
    </xf>
    <xf numFmtId="169" fontId="49" fillId="0" borderId="14" xfId="76" applyNumberFormat="1" applyFont="1" applyFill="1" applyBorder="1" applyAlignment="1" applyProtection="1">
      <alignment horizontal="right" vertical="center"/>
      <protection/>
    </xf>
    <xf numFmtId="169" fontId="49" fillId="0" borderId="9" xfId="76" applyNumberFormat="1" applyFont="1" applyFill="1" applyBorder="1" applyAlignment="1" applyProtection="1">
      <alignment horizontal="right" vertical="center"/>
      <protection/>
    </xf>
    <xf numFmtId="169" fontId="49" fillId="0" borderId="15" xfId="76" applyNumberFormat="1" applyFont="1" applyFill="1" applyBorder="1" applyAlignment="1" applyProtection="1">
      <alignment horizontal="right" vertical="center"/>
      <protection/>
    </xf>
    <xf numFmtId="169" fontId="46" fillId="0" borderId="14" xfId="76" applyNumberFormat="1" applyFont="1" applyFill="1" applyBorder="1" applyAlignment="1" applyProtection="1">
      <alignment horizontal="right" vertical="center"/>
      <protection locked="0"/>
    </xf>
    <xf numFmtId="169" fontId="46" fillId="0" borderId="9" xfId="76" applyNumberFormat="1" applyFont="1" applyFill="1" applyBorder="1" applyAlignment="1" applyProtection="1">
      <alignment horizontal="right" vertical="center"/>
      <protection locked="0"/>
    </xf>
    <xf numFmtId="169" fontId="46" fillId="0" borderId="15" xfId="76" applyNumberFormat="1" applyFont="1" applyFill="1" applyBorder="1" applyAlignment="1" applyProtection="1">
      <alignment horizontal="right" vertical="center"/>
      <protection locked="0"/>
    </xf>
    <xf numFmtId="0" fontId="50" fillId="0" borderId="0" xfId="76" applyFont="1" applyAlignment="1" applyProtection="1">
      <alignment vertical="center"/>
      <protection/>
    </xf>
    <xf numFmtId="169" fontId="47" fillId="21" borderId="14" xfId="76" applyNumberFormat="1" applyFont="1" applyFill="1" applyBorder="1" applyAlignment="1" applyProtection="1">
      <alignment horizontal="right" vertical="center"/>
      <protection/>
    </xf>
    <xf numFmtId="169" fontId="1" fillId="0" borderId="0" xfId="76" applyNumberFormat="1">
      <alignment/>
      <protection/>
    </xf>
    <xf numFmtId="49" fontId="44" fillId="0" borderId="14" xfId="76" applyNumberFormat="1" applyFont="1" applyFill="1" applyBorder="1" applyAlignment="1" applyProtection="1">
      <alignment horizontal="center" vertical="center" wrapText="1"/>
      <protection/>
    </xf>
    <xf numFmtId="0" fontId="37" fillId="0" borderId="16" xfId="76" applyFont="1" applyFill="1" applyBorder="1" applyAlignment="1" applyProtection="1">
      <alignment horizontal="left" vertical="center" wrapText="1"/>
      <protection/>
    </xf>
    <xf numFmtId="169" fontId="47" fillId="0" borderId="14" xfId="76" applyNumberFormat="1" applyFont="1" applyFill="1" applyBorder="1" applyAlignment="1" applyProtection="1">
      <alignment horizontal="right" vertical="center"/>
      <protection/>
    </xf>
    <xf numFmtId="169" fontId="47" fillId="0" borderId="9" xfId="76" applyNumberFormat="1" applyFont="1" applyFill="1" applyBorder="1" applyAlignment="1" applyProtection="1">
      <alignment horizontal="right" vertical="center"/>
      <protection/>
    </xf>
    <xf numFmtId="169" fontId="47" fillId="0" borderId="15" xfId="76" applyNumberFormat="1" applyFont="1" applyFill="1" applyBorder="1" applyAlignment="1" applyProtection="1">
      <alignment horizontal="right" vertical="center"/>
      <protection/>
    </xf>
    <xf numFmtId="0" fontId="33" fillId="0" borderId="0" xfId="76" applyFont="1" applyAlignment="1" applyProtection="1">
      <alignment vertical="center"/>
      <protection/>
    </xf>
    <xf numFmtId="49" fontId="44" fillId="0" borderId="22" xfId="76" applyNumberFormat="1" applyFont="1" applyFill="1" applyBorder="1" applyAlignment="1" applyProtection="1">
      <alignment horizontal="center" vertical="center" wrapText="1"/>
      <protection/>
    </xf>
    <xf numFmtId="0" fontId="37" fillId="0" borderId="23" xfId="76" applyFont="1" applyFill="1" applyBorder="1" applyAlignment="1" applyProtection="1">
      <alignment horizontal="left" vertical="center" wrapText="1"/>
      <protection/>
    </xf>
    <xf numFmtId="169" fontId="47" fillId="0" borderId="22" xfId="76" applyNumberFormat="1" applyFont="1" applyFill="1" applyBorder="1" applyAlignment="1" applyProtection="1">
      <alignment horizontal="right" vertical="center"/>
      <protection/>
    </xf>
    <xf numFmtId="169" fontId="47" fillId="0" borderId="24" xfId="76" applyNumberFormat="1" applyFont="1" applyFill="1" applyBorder="1" applyAlignment="1" applyProtection="1">
      <alignment horizontal="right" vertical="center"/>
      <protection/>
    </xf>
    <xf numFmtId="169" fontId="47" fillId="0" borderId="25" xfId="76" applyNumberFormat="1" applyFont="1" applyFill="1" applyBorder="1" applyAlignment="1" applyProtection="1">
      <alignment horizontal="right" vertical="center"/>
      <protection/>
    </xf>
    <xf numFmtId="49" fontId="44" fillId="0" borderId="26" xfId="76" applyNumberFormat="1" applyFont="1" applyFill="1" applyBorder="1" applyAlignment="1" applyProtection="1">
      <alignment horizontal="center" vertical="center" wrapText="1"/>
      <protection/>
    </xf>
    <xf numFmtId="0" fontId="37" fillId="0" borderId="27" xfId="76" applyFont="1" applyFill="1" applyBorder="1" applyAlignment="1" applyProtection="1">
      <alignment horizontal="left" vertical="center" wrapText="1"/>
      <protection/>
    </xf>
    <xf numFmtId="169" fontId="47" fillId="0" borderId="26" xfId="76" applyNumberFormat="1" applyFont="1" applyFill="1" applyBorder="1" applyAlignment="1" applyProtection="1">
      <alignment horizontal="right" vertical="center"/>
      <protection/>
    </xf>
    <xf numFmtId="169" fontId="47" fillId="0" borderId="28" xfId="76" applyNumberFormat="1" applyFont="1" applyFill="1" applyBorder="1" applyAlignment="1" applyProtection="1">
      <alignment horizontal="right" vertical="center"/>
      <protection/>
    </xf>
    <xf numFmtId="169" fontId="47" fillId="0" borderId="29" xfId="76" applyNumberFormat="1" applyFont="1" applyFill="1" applyBorder="1" applyAlignment="1" applyProtection="1">
      <alignment horizontal="right" vertical="center"/>
      <protection/>
    </xf>
    <xf numFmtId="0" fontId="10" fillId="0" borderId="0" xfId="76" applyFont="1" applyProtection="1">
      <alignment/>
      <protection/>
    </xf>
    <xf numFmtId="49" fontId="33" fillId="0" borderId="30" xfId="76" applyNumberFormat="1" applyFont="1" applyBorder="1" applyAlignment="1" applyProtection="1">
      <alignment horizontal="center"/>
      <protection/>
    </xf>
    <xf numFmtId="0" fontId="51" fillId="0" borderId="31" xfId="76" applyFont="1" applyBorder="1" applyProtection="1">
      <alignment/>
      <protection/>
    </xf>
    <xf numFmtId="0" fontId="48" fillId="0" borderId="0" xfId="77" applyNumberFormat="1" applyFont="1" applyFill="1" applyBorder="1" applyAlignment="1">
      <alignment vertical="center" wrapText="1"/>
      <protection/>
    </xf>
    <xf numFmtId="0" fontId="1" fillId="0" borderId="0" xfId="76" applyBorder="1">
      <alignment/>
      <protection/>
    </xf>
    <xf numFmtId="49" fontId="48" fillId="0" borderId="32" xfId="76" applyNumberFormat="1" applyFont="1" applyFill="1" applyBorder="1" applyAlignment="1" applyProtection="1">
      <alignment horizontal="center" vertical="center"/>
      <protection/>
    </xf>
    <xf numFmtId="1" fontId="48" fillId="0" borderId="0" xfId="75" applyNumberFormat="1" applyFont="1" applyFill="1" applyBorder="1" applyAlignment="1" applyProtection="1">
      <alignment horizontal="left" vertical="center"/>
      <protection/>
    </xf>
    <xf numFmtId="1" fontId="52" fillId="0" borderId="0" xfId="76" applyNumberFormat="1" applyFont="1" applyFill="1" applyBorder="1" applyProtection="1">
      <alignment/>
      <protection/>
    </xf>
    <xf numFmtId="0" fontId="34" fillId="0" borderId="0" xfId="0" applyFont="1" applyFill="1" applyBorder="1" applyAlignment="1">
      <alignment horizontal="right"/>
    </xf>
    <xf numFmtId="0" fontId="1" fillId="0" borderId="0" xfId="76" applyFill="1">
      <alignment/>
      <protection/>
    </xf>
    <xf numFmtId="1" fontId="52" fillId="0" borderId="0" xfId="76" applyNumberFormat="1" applyFont="1" applyFill="1" applyProtection="1">
      <alignment/>
      <protection/>
    </xf>
    <xf numFmtId="49" fontId="33" fillId="0" borderId="32" xfId="76" applyNumberFormat="1" applyFont="1" applyFill="1" applyBorder="1" applyAlignment="1" applyProtection="1">
      <alignment horizontal="center"/>
      <protection/>
    </xf>
    <xf numFmtId="0" fontId="53" fillId="0" borderId="0" xfId="76" applyFont="1" applyFill="1" applyBorder="1" applyProtection="1">
      <alignment/>
      <protection/>
    </xf>
    <xf numFmtId="0" fontId="1" fillId="0" borderId="0" xfId="76" applyFill="1" applyBorder="1">
      <alignment/>
      <protection/>
    </xf>
    <xf numFmtId="0" fontId="1" fillId="0" borderId="0" xfId="76" applyFill="1" applyProtection="1">
      <alignment/>
      <protection/>
    </xf>
    <xf numFmtId="0" fontId="10" fillId="0" borderId="0" xfId="77" applyNumberFormat="1" applyFont="1" applyAlignment="1" applyProtection="1">
      <alignment wrapText="1"/>
      <protection/>
    </xf>
    <xf numFmtId="49" fontId="46" fillId="0" borderId="14" xfId="76" applyNumberFormat="1" applyFont="1" applyFill="1" applyBorder="1" applyAlignment="1" applyProtection="1">
      <alignment horizontal="center"/>
      <protection/>
    </xf>
    <xf numFmtId="0" fontId="44" fillId="0" borderId="16" xfId="76" applyFont="1" applyBorder="1" applyAlignment="1" applyProtection="1">
      <alignment vertical="center" wrapText="1"/>
      <protection/>
    </xf>
    <xf numFmtId="169" fontId="47" fillId="0" borderId="14" xfId="76" applyNumberFormat="1" applyFont="1" applyFill="1" applyBorder="1" applyAlignment="1" applyProtection="1">
      <alignment horizontal="right"/>
      <protection/>
    </xf>
    <xf numFmtId="169" fontId="47" fillId="0" borderId="9" xfId="76" applyNumberFormat="1" applyFont="1" applyFill="1" applyBorder="1" applyAlignment="1" applyProtection="1">
      <alignment horizontal="right"/>
      <protection/>
    </xf>
    <xf numFmtId="169" fontId="47" fillId="0" borderId="15" xfId="76" applyNumberFormat="1" applyFont="1" applyFill="1" applyBorder="1" applyAlignment="1" applyProtection="1">
      <alignment horizontal="right"/>
      <protection/>
    </xf>
    <xf numFmtId="49" fontId="44" fillId="0" borderId="14" xfId="76" applyNumberFormat="1" applyFont="1" applyBorder="1" applyAlignment="1" applyProtection="1">
      <alignment horizontal="center"/>
      <protection/>
    </xf>
    <xf numFmtId="0" fontId="44" fillId="0" borderId="16" xfId="76" applyFont="1" applyBorder="1" applyAlignment="1" applyProtection="1">
      <alignment horizontal="left" vertical="center" wrapText="1"/>
      <protection/>
    </xf>
    <xf numFmtId="169" fontId="44" fillId="0" borderId="14" xfId="76" applyNumberFormat="1" applyFont="1" applyFill="1" applyBorder="1" applyAlignment="1" applyProtection="1">
      <alignment horizontal="right"/>
      <protection/>
    </xf>
    <xf numFmtId="169" fontId="44" fillId="0" borderId="9" xfId="76" applyNumberFormat="1" applyFont="1" applyFill="1" applyBorder="1" applyAlignment="1" applyProtection="1">
      <alignment horizontal="right"/>
      <protection/>
    </xf>
    <xf numFmtId="169" fontId="44" fillId="0" borderId="15" xfId="76" applyNumberFormat="1" applyFont="1" applyFill="1" applyBorder="1" applyAlignment="1" applyProtection="1">
      <alignment horizontal="right"/>
      <protection/>
    </xf>
    <xf numFmtId="49" fontId="46" fillId="0" borderId="14" xfId="76" applyNumberFormat="1" applyFont="1" applyBorder="1" applyAlignment="1" applyProtection="1">
      <alignment horizontal="center"/>
      <protection/>
    </xf>
    <xf numFmtId="0" fontId="46" fillId="0" borderId="16" xfId="76" applyFont="1" applyBorder="1" applyAlignment="1" applyProtection="1">
      <alignment horizontal="left" vertical="center" wrapText="1"/>
      <protection/>
    </xf>
    <xf numFmtId="169" fontId="46" fillId="0" borderId="14" xfId="76" applyNumberFormat="1" applyFont="1" applyFill="1" applyBorder="1" applyAlignment="1" applyProtection="1">
      <alignment horizontal="right"/>
      <protection/>
    </xf>
    <xf numFmtId="169" fontId="46" fillId="0" borderId="9" xfId="76" applyNumberFormat="1" applyFont="1" applyFill="1" applyBorder="1" applyAlignment="1" applyProtection="1">
      <alignment horizontal="right"/>
      <protection/>
    </xf>
    <xf numFmtId="169" fontId="46" fillId="0" borderId="15" xfId="76" applyNumberFormat="1" applyFont="1" applyFill="1" applyBorder="1" applyAlignment="1" applyProtection="1">
      <alignment horizontal="right"/>
      <protection/>
    </xf>
    <xf numFmtId="169" fontId="46" fillId="0" borderId="14" xfId="76" applyNumberFormat="1" applyFont="1" applyFill="1" applyBorder="1" applyAlignment="1" applyProtection="1">
      <alignment horizontal="right"/>
      <protection locked="0"/>
    </xf>
    <xf numFmtId="169" fontId="46" fillId="0" borderId="9" xfId="76" applyNumberFormat="1" applyFont="1" applyFill="1" applyBorder="1" applyAlignment="1" applyProtection="1">
      <alignment horizontal="right"/>
      <protection locked="0"/>
    </xf>
    <xf numFmtId="169" fontId="46" fillId="0" borderId="15" xfId="76" applyNumberFormat="1" applyFont="1" applyFill="1" applyBorder="1" applyAlignment="1" applyProtection="1">
      <alignment horizontal="right"/>
      <protection locked="0"/>
    </xf>
    <xf numFmtId="169" fontId="44" fillId="0" borderId="14" xfId="76" applyNumberFormat="1" applyFont="1" applyFill="1" applyBorder="1" applyAlignment="1" applyProtection="1">
      <alignment horizontal="right"/>
      <protection locked="0"/>
    </xf>
    <xf numFmtId="169" fontId="44" fillId="0" borderId="9" xfId="76" applyNumberFormat="1" applyFont="1" applyFill="1" applyBorder="1" applyAlignment="1" applyProtection="1">
      <alignment horizontal="right"/>
      <protection locked="0"/>
    </xf>
    <xf numFmtId="169" fontId="44" fillId="0" borderId="15" xfId="76" applyNumberFormat="1" applyFont="1" applyFill="1" applyBorder="1" applyAlignment="1" applyProtection="1">
      <alignment horizontal="right"/>
      <protection locked="0"/>
    </xf>
    <xf numFmtId="49" fontId="44" fillId="0" borderId="14" xfId="76" applyNumberFormat="1" applyFont="1" applyBorder="1" applyAlignment="1" applyProtection="1" quotePrefix="1">
      <alignment horizontal="center"/>
      <protection/>
    </xf>
    <xf numFmtId="0" fontId="54" fillId="0" borderId="0" xfId="76" applyFont="1" applyProtection="1">
      <alignment/>
      <protection/>
    </xf>
    <xf numFmtId="49" fontId="44" fillId="0" borderId="14" xfId="76" applyNumberFormat="1" applyFont="1" applyFill="1" applyBorder="1" applyAlignment="1" applyProtection="1">
      <alignment horizontal="center"/>
      <protection/>
    </xf>
    <xf numFmtId="169" fontId="47" fillId="0" borderId="14" xfId="76" applyNumberFormat="1" applyFont="1" applyFill="1" applyBorder="1" applyAlignment="1" applyProtection="1">
      <alignment horizontal="right"/>
      <protection locked="0"/>
    </xf>
    <xf numFmtId="169" fontId="47" fillId="0" borderId="9" xfId="76" applyNumberFormat="1" applyFont="1" applyFill="1" applyBorder="1" applyAlignment="1" applyProtection="1">
      <alignment horizontal="right"/>
      <protection locked="0"/>
    </xf>
    <xf numFmtId="169" fontId="47" fillId="0" borderId="15" xfId="76" applyNumberFormat="1" applyFont="1" applyFill="1" applyBorder="1" applyAlignment="1" applyProtection="1">
      <alignment horizontal="right"/>
      <protection locked="0"/>
    </xf>
    <xf numFmtId="49" fontId="44" fillId="0" borderId="26" xfId="76" applyNumberFormat="1" applyFont="1" applyBorder="1" applyAlignment="1" applyProtection="1">
      <alignment horizontal="center" wrapText="1"/>
      <protection/>
    </xf>
    <xf numFmtId="0" fontId="55" fillId="0" borderId="27" xfId="76" applyFont="1" applyBorder="1" applyAlignment="1" applyProtection="1">
      <alignment horizontal="left" wrapText="1"/>
      <protection/>
    </xf>
    <xf numFmtId="169" fontId="46" fillId="0" borderId="26" xfId="76" applyNumberFormat="1" applyFont="1" applyFill="1" applyBorder="1" applyAlignment="1" applyProtection="1">
      <alignment horizontal="right"/>
      <protection locked="0"/>
    </xf>
    <xf numFmtId="169" fontId="46" fillId="0" borderId="28" xfId="76" applyNumberFormat="1" applyFont="1" applyFill="1" applyBorder="1" applyAlignment="1" applyProtection="1">
      <alignment horizontal="right"/>
      <protection locked="0"/>
    </xf>
    <xf numFmtId="169" fontId="46" fillId="0" borderId="29" xfId="76" applyNumberFormat="1" applyFont="1" applyFill="1" applyBorder="1" applyAlignment="1" applyProtection="1">
      <alignment horizontal="right"/>
      <protection locked="0"/>
    </xf>
    <xf numFmtId="0" fontId="39" fillId="4" borderId="33" xfId="0" applyFont="1" applyFill="1" applyBorder="1" applyAlignment="1">
      <alignment horizontal="center" vertical="center"/>
    </xf>
    <xf numFmtId="0" fontId="39" fillId="4" borderId="34" xfId="0" applyFont="1" applyFill="1" applyBorder="1" applyAlignment="1">
      <alignment horizontal="center" vertical="center"/>
    </xf>
    <xf numFmtId="0" fontId="39" fillId="4" borderId="35" xfId="0" applyFont="1" applyFill="1" applyBorder="1" applyAlignment="1">
      <alignment horizontal="center" vertical="center"/>
    </xf>
    <xf numFmtId="0" fontId="35" fillId="24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49" fontId="37" fillId="4" borderId="33" xfId="76" applyNumberFormat="1" applyFont="1" applyFill="1" applyBorder="1" applyAlignment="1" applyProtection="1">
      <alignment horizontal="center" vertical="center" wrapText="1"/>
      <protection/>
    </xf>
    <xf numFmtId="49" fontId="37" fillId="4" borderId="14" xfId="76" applyNumberFormat="1" applyFont="1" applyFill="1" applyBorder="1" applyAlignment="1" applyProtection="1">
      <alignment horizontal="center" vertical="center" wrapText="1"/>
      <protection/>
    </xf>
    <xf numFmtId="0" fontId="38" fillId="4" borderId="36" xfId="76" applyFont="1" applyFill="1" applyBorder="1" applyAlignment="1" applyProtection="1">
      <alignment horizontal="center" vertical="center" wrapText="1"/>
      <protection/>
    </xf>
    <xf numFmtId="0" fontId="40" fillId="4" borderId="16" xfId="76" applyFont="1" applyFill="1" applyBorder="1" applyAlignment="1" applyProtection="1">
      <alignment horizontal="center" vertical="center"/>
      <protection/>
    </xf>
    <xf numFmtId="0" fontId="38" fillId="4" borderId="34" xfId="76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_Инвестпрограмма на 2007 г." xfId="15"/>
    <cellStyle name="’ћѓћ‚›‰" xfId="16"/>
    <cellStyle name="”ќђќ‘ћ‚›‰" xfId="17"/>
    <cellStyle name="”љ‘ђћ‚ђќќ›‰" xfId="18"/>
    <cellStyle name="„…ќ…†ќ›‰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 [0]_laroux" xfId="40"/>
    <cellStyle name="Comma_laroux" xfId="41"/>
    <cellStyle name="Currency [0]" xfId="42"/>
    <cellStyle name="Currency_laroux" xfId="43"/>
    <cellStyle name="Iau?iue1" xfId="44"/>
    <cellStyle name="Normal_ASUS" xfId="45"/>
    <cellStyle name="Normal1" xfId="46"/>
    <cellStyle name="Ociriniaue [0]_5-C" xfId="47"/>
    <cellStyle name="Ociriniaue_5-C" xfId="48"/>
    <cellStyle name="Price_Body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ззащитный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Название" xfId="73"/>
    <cellStyle name="Нейтральный" xfId="74"/>
    <cellStyle name="Обычный_BPnov (1)" xfId="75"/>
    <cellStyle name="Обычный_БП  " xfId="76"/>
    <cellStyle name="Обычный_Ремонты для включения в БП" xfId="77"/>
    <cellStyle name="Обычный1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Тысячи [0]_3Com" xfId="87"/>
    <cellStyle name="Тысячи_3Com" xfId="88"/>
    <cellStyle name="Comma" xfId="89"/>
    <cellStyle name="Comma [0]" xfId="90"/>
    <cellStyle name="Формула" xfId="91"/>
    <cellStyle name="Хороший" xfId="92"/>
    <cellStyle name="Џђћ–…ќ’ќ›‰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RVER2000\Users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RVER2000\Users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RVER2000\UsersDocuments\UFEP\OBP\Biznes\Biznes%202005\&#1041;&#1055;%20&#1060;&#1057;&#1050;%2011.11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RVER2000\UsersDocuments\&#1052;&#1086;&#1080;%20&#1076;&#1086;&#1082;&#1091;&#1084;&#1077;&#1085;&#1090;&#1099;\2002&#1075;&#1086;&#1076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RVER2000\UsersDocuments\&#1052;&#1086;&#1080;%20&#1076;&#1086;&#1082;&#1091;&#1084;&#1077;&#1085;&#1090;&#1099;\&#1090;&#1072;&#1088;&#1080;&#1092;\&#1054;&#1090;&#1095;&#1077;&#1090;\2001\&#1052;&#1086;&#1080;%20&#1076;&#1086;&#1082;&#1091;&#1084;&#1077;&#1085;&#1090;&#1099;\&#1058;&#1072;&#1088;&#1080;&#1092;&#1099;\1%20&#1087;&#1086;&#1083;%202000\&#1058;&#1072;&#1088;&#1080;&#1092;&#1099;\Tarif%202%20pol%2099%20g\TARIF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RVER2000\UsersDocuments\&#1052;&#1086;&#1080;%20&#1076;&#1086;&#1082;&#1091;&#1084;&#1077;&#1085;&#1090;&#1099;\&#1090;&#1072;&#1088;&#1080;&#1092;\&#1054;&#1090;&#1095;&#1077;&#1090;\2001\Nata\Tarif\Tarif.prg\TARIF98kop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RVER2000\UsersDocuments\Chaplugina\&#1048;&#1089;&#1087;&#1086;&#1083;&#1085;&#1080;&#1090;&#1077;&#1083;&#1100;&#1085;&#1072;&#1103;%20&#1076;&#1080;&#1088;&#1077;&#1082;&#1094;&#1080;&#1103;\&#1058;&#1043;&#1050;%2010\&#1063;&#1043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Лист1"/>
      <sheetName val="Лист2"/>
      <sheetName val="Лист3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3"/>
      <sheetName val="4"/>
      <sheetName val="М-9"/>
      <sheetName val="М-10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 Общ свед"/>
      <sheetName val="2 Оцен пок"/>
      <sheetName val="3 ОР"/>
      <sheetName val="4 тариф"/>
      <sheetName val="5 объём услуг"/>
      <sheetName val="6 Затраты"/>
      <sheetName val="7 Инвестиции"/>
      <sheetName val="8 Опер-Внереал"/>
      <sheetName val="9 П и У"/>
      <sheetName val="10 Прог.баланс"/>
      <sheetName val="11 ДДС прямой"/>
      <sheetName val="12 УИ"/>
      <sheetName val="13 Пример отчёт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к  ф№1-4кв 1998г "/>
      <sheetName val="1кв2002г."/>
      <sheetName val="2кв2002г"/>
      <sheetName val="3кв2002г"/>
      <sheetName val="4кв2002г"/>
      <sheetName val="2002г."/>
      <sheetName val="ф 2"/>
      <sheetName val="1кв2000г"/>
      <sheetName val="2кв2000г"/>
      <sheetName val="3кв2000г"/>
      <sheetName val="4кв2000г"/>
      <sheetName val="2000 по ст"/>
      <sheetName val="2000г"/>
      <sheetName val="форма-прил к ф№1"/>
      <sheetName val="форма_прил к ф_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Т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</sheetNames>
    <sheetDataSet>
      <sheetData sheetId="1">
        <row r="685">
          <cell r="B685" t="str">
            <v>Потребитель 1</v>
          </cell>
        </row>
        <row r="1118">
          <cell r="B1118" t="str">
            <v>Тепловая энергия со стороны на производственные (общехозяйственные) нужды</v>
          </cell>
        </row>
      </sheetData>
      <sheetData sheetId="33">
        <row r="48">
          <cell r="I48">
            <v>251.50112019011277</v>
          </cell>
        </row>
      </sheetData>
      <sheetData sheetId="39">
        <row r="91">
          <cell r="I91">
            <v>0</v>
          </cell>
        </row>
        <row r="92">
          <cell r="I92">
            <v>119.46837341648958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>
        <row r="21">
          <cell r="A21" t="str">
            <v>Уголь Челябинский</v>
          </cell>
        </row>
        <row r="22">
          <cell r="A22" t="str">
            <v>Уголь разреза-2</v>
          </cell>
        </row>
        <row r="28">
          <cell r="A28" t="str">
            <v>Торф</v>
          </cell>
        </row>
        <row r="29">
          <cell r="A29" t="str">
            <v>Сланцы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0"/>
  <sheetViews>
    <sheetView tabSelected="1" workbookViewId="0" topLeftCell="A36">
      <selection activeCell="G52" sqref="G52"/>
    </sheetView>
  </sheetViews>
  <sheetFormatPr defaultColWidth="9.140625" defaultRowHeight="12.75"/>
  <cols>
    <col min="1" max="1" width="8.28125" style="1" customWidth="1"/>
    <col min="2" max="2" width="37.57421875" style="2" customWidth="1"/>
    <col min="3" max="5" width="13.140625" style="2" customWidth="1"/>
    <col min="6" max="16384" width="9.140625" style="2" customWidth="1"/>
  </cols>
  <sheetData>
    <row r="1" ht="12.75" hidden="1"/>
    <row r="2" ht="12.75" hidden="1">
      <c r="E2" s="3" t="s">
        <v>0</v>
      </c>
    </row>
    <row r="3" spans="1:5" ht="16.5" customHeight="1" hidden="1">
      <c r="A3" s="111" t="s">
        <v>1</v>
      </c>
      <c r="B3" s="111"/>
      <c r="C3" s="112"/>
      <c r="D3" s="112"/>
      <c r="E3" s="112"/>
    </row>
    <row r="4" spans="1:5" s="6" customFormat="1" ht="17.25" hidden="1" thickBot="1">
      <c r="A4" s="4"/>
      <c r="B4" s="5"/>
      <c r="E4" s="7" t="s">
        <v>2</v>
      </c>
    </row>
    <row r="5" spans="1:5" ht="12.75" customHeight="1" hidden="1">
      <c r="A5" s="113" t="s">
        <v>3</v>
      </c>
      <c r="B5" s="115" t="s">
        <v>4</v>
      </c>
      <c r="C5" s="108" t="s">
        <v>5</v>
      </c>
      <c r="D5" s="109"/>
      <c r="E5" s="110"/>
    </row>
    <row r="6" spans="1:5" ht="12.75" hidden="1">
      <c r="A6" s="114"/>
      <c r="B6" s="116"/>
      <c r="C6" s="8" t="s">
        <v>6</v>
      </c>
      <c r="D6" s="9" t="s">
        <v>7</v>
      </c>
      <c r="E6" s="10" t="s">
        <v>8</v>
      </c>
    </row>
    <row r="7" spans="1:5" s="16" customFormat="1" ht="8.25" customHeight="1" hidden="1">
      <c r="A7" s="11">
        <v>1</v>
      </c>
      <c r="B7" s="12">
        <v>2</v>
      </c>
      <c r="C7" s="13">
        <v>3</v>
      </c>
      <c r="D7" s="14">
        <v>4</v>
      </c>
      <c r="E7" s="15">
        <v>5</v>
      </c>
    </row>
    <row r="8" spans="1:24" s="23" customFormat="1" ht="21" hidden="1">
      <c r="A8" s="17"/>
      <c r="B8" s="18" t="s">
        <v>9</v>
      </c>
      <c r="C8" s="19"/>
      <c r="D8" s="20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s="29" customFormat="1" ht="12.75" hidden="1">
      <c r="A9" s="24">
        <v>1</v>
      </c>
      <c r="B9" s="25" t="s">
        <v>10</v>
      </c>
      <c r="C9" s="26">
        <f>C11+C16+C19+C20</f>
        <v>66451.05</v>
      </c>
      <c r="D9" s="27">
        <f>D11+D16+D19+D20</f>
        <v>53832.9</v>
      </c>
      <c r="E9" s="28">
        <f>D9-C9</f>
        <v>-12618.150000000001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s="29" customFormat="1" ht="12.75" hidden="1">
      <c r="A10" s="30"/>
      <c r="B10" s="31" t="s">
        <v>11</v>
      </c>
      <c r="C10" s="32"/>
      <c r="D10" s="33"/>
      <c r="E10" s="34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s="29" customFormat="1" ht="12.75" hidden="1">
      <c r="A11" s="30" t="s">
        <v>12</v>
      </c>
      <c r="B11" s="31" t="s">
        <v>13</v>
      </c>
      <c r="C11" s="35">
        <v>22189.05</v>
      </c>
      <c r="D11" s="36">
        <f>D14</f>
        <v>11390</v>
      </c>
      <c r="E11" s="37">
        <f>D11-C11</f>
        <v>-10799.05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s="29" customFormat="1" ht="12.75" hidden="1">
      <c r="A12" s="30" t="s">
        <v>14</v>
      </c>
      <c r="B12" s="31" t="s">
        <v>15</v>
      </c>
      <c r="C12" s="38">
        <v>0</v>
      </c>
      <c r="D12" s="39">
        <v>0</v>
      </c>
      <c r="E12" s="4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s="29" customFormat="1" ht="12.75" hidden="1">
      <c r="A13" s="30" t="s">
        <v>16</v>
      </c>
      <c r="B13" s="31" t="s">
        <v>17</v>
      </c>
      <c r="C13" s="38"/>
      <c r="D13" s="39">
        <v>0</v>
      </c>
      <c r="E13" s="4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s="29" customFormat="1" ht="12.75" hidden="1">
      <c r="A14" s="30" t="s">
        <v>18</v>
      </c>
      <c r="B14" s="31" t="s">
        <v>19</v>
      </c>
      <c r="C14" s="38">
        <v>22189.05</v>
      </c>
      <c r="D14" s="39">
        <f>D15</f>
        <v>11390</v>
      </c>
      <c r="E14" s="40">
        <f>D14-C14</f>
        <v>-10799.05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s="29" customFormat="1" ht="12.75" hidden="1">
      <c r="A15" s="30" t="s">
        <v>20</v>
      </c>
      <c r="B15" s="31" t="s">
        <v>17</v>
      </c>
      <c r="C15" s="38">
        <v>22189.05</v>
      </c>
      <c r="D15" s="39">
        <v>11390</v>
      </c>
      <c r="E15" s="40">
        <f>D15-C15</f>
        <v>-10799.05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29" customFormat="1" ht="12.75" hidden="1">
      <c r="A16" s="30" t="s">
        <v>21</v>
      </c>
      <c r="B16" s="31" t="s">
        <v>22</v>
      </c>
      <c r="C16" s="35">
        <v>44262</v>
      </c>
      <c r="D16" s="36">
        <f>D17+D18</f>
        <v>42442.9</v>
      </c>
      <c r="E16" s="37">
        <f>D16-C16</f>
        <v>-1819.0999999999985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s="29" customFormat="1" ht="12.75" hidden="1">
      <c r="A17" s="30" t="s">
        <v>23</v>
      </c>
      <c r="B17" s="31" t="s">
        <v>24</v>
      </c>
      <c r="C17" s="38">
        <v>30275.1</v>
      </c>
      <c r="D17" s="39">
        <v>30939</v>
      </c>
      <c r="E17" s="40">
        <f>D17-C17</f>
        <v>663.9000000000015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s="41" customFormat="1" ht="12.75" hidden="1">
      <c r="A18" s="30" t="s">
        <v>25</v>
      </c>
      <c r="B18" s="31" t="s">
        <v>26</v>
      </c>
      <c r="C18" s="38">
        <v>13986.9</v>
      </c>
      <c r="D18" s="39">
        <f>13986.9-2483</f>
        <v>11503.9</v>
      </c>
      <c r="E18" s="40">
        <f>D18-C18</f>
        <v>-2483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s="41" customFormat="1" ht="12.75" hidden="1">
      <c r="A19" s="30" t="s">
        <v>27</v>
      </c>
      <c r="B19" s="31" t="s">
        <v>28</v>
      </c>
      <c r="C19" s="38"/>
      <c r="D19" s="39"/>
      <c r="E19" s="40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s="29" customFormat="1" ht="12.75" hidden="1">
      <c r="A20" s="30" t="s">
        <v>29</v>
      </c>
      <c r="B20" s="31" t="s">
        <v>30</v>
      </c>
      <c r="C20" s="38"/>
      <c r="D20" s="39"/>
      <c r="E20" s="40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s="29" customFormat="1" ht="12.75" hidden="1">
      <c r="A21" s="30" t="s">
        <v>31</v>
      </c>
      <c r="B21" s="31" t="s">
        <v>32</v>
      </c>
      <c r="C21" s="38"/>
      <c r="D21" s="39"/>
      <c r="E21" s="40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s="29" customFormat="1" ht="12.75" hidden="1">
      <c r="A22" s="24">
        <v>2</v>
      </c>
      <c r="B22" s="25" t="s">
        <v>33</v>
      </c>
      <c r="C22" s="42"/>
      <c r="D22" s="27"/>
      <c r="E22" s="28"/>
      <c r="F22" s="22"/>
      <c r="G22" s="43"/>
      <c r="H22" s="4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s="29" customFormat="1" ht="12.75" hidden="1">
      <c r="A23" s="30" t="s">
        <v>34</v>
      </c>
      <c r="B23" s="31" t="s">
        <v>35</v>
      </c>
      <c r="C23" s="38"/>
      <c r="D23" s="39"/>
      <c r="E23" s="40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s="29" customFormat="1" ht="12.75" hidden="1">
      <c r="A24" s="30" t="s">
        <v>36</v>
      </c>
      <c r="B24" s="31" t="s">
        <v>37</v>
      </c>
      <c r="C24" s="38"/>
      <c r="D24" s="39"/>
      <c r="E24" s="4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s="29" customFormat="1" ht="12.75" hidden="1">
      <c r="A25" s="30" t="s">
        <v>38</v>
      </c>
      <c r="B25" s="31" t="s">
        <v>39</v>
      </c>
      <c r="C25" s="38"/>
      <c r="D25" s="39"/>
      <c r="E25" s="4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s="29" customFormat="1" ht="12.75" hidden="1">
      <c r="A26" s="30" t="s">
        <v>40</v>
      </c>
      <c r="B26" s="31" t="s">
        <v>41</v>
      </c>
      <c r="C26" s="32"/>
      <c r="D26" s="33"/>
      <c r="E26" s="34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s="29" customFormat="1" ht="12.75" hidden="1">
      <c r="A27" s="30" t="s">
        <v>42</v>
      </c>
      <c r="B27" s="31" t="s">
        <v>43</v>
      </c>
      <c r="C27" s="35"/>
      <c r="D27" s="36"/>
      <c r="E27" s="3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s="29" customFormat="1" ht="12.75" hidden="1">
      <c r="A28" s="30" t="s">
        <v>44</v>
      </c>
      <c r="B28" s="31" t="s">
        <v>45</v>
      </c>
      <c r="C28" s="32"/>
      <c r="D28" s="33"/>
      <c r="E28" s="34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9" customFormat="1" ht="12.75" hidden="1">
      <c r="A29" s="30" t="s">
        <v>46</v>
      </c>
      <c r="B29" s="31" t="s">
        <v>47</v>
      </c>
      <c r="C29" s="38"/>
      <c r="D29" s="39"/>
      <c r="E29" s="40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s="29" customFormat="1" ht="12.75" hidden="1">
      <c r="A30" s="30" t="s">
        <v>48</v>
      </c>
      <c r="B30" s="31" t="s">
        <v>49</v>
      </c>
      <c r="C30" s="38"/>
      <c r="D30" s="39"/>
      <c r="E30" s="40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s="29" customFormat="1" ht="12.75" hidden="1">
      <c r="A31" s="30" t="s">
        <v>50</v>
      </c>
      <c r="B31" s="31" t="s">
        <v>51</v>
      </c>
      <c r="C31" s="38"/>
      <c r="D31" s="39"/>
      <c r="E31" s="40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s="49" customFormat="1" ht="12.75" hidden="1">
      <c r="A32" s="44">
        <v>3</v>
      </c>
      <c r="B32" s="45" t="s">
        <v>52</v>
      </c>
      <c r="C32" s="46"/>
      <c r="D32" s="47"/>
      <c r="E32" s="48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s="49" customFormat="1" ht="12.75" hidden="1">
      <c r="A33" s="50" t="s">
        <v>53</v>
      </c>
      <c r="B33" s="51" t="s">
        <v>54</v>
      </c>
      <c r="C33" s="52">
        <v>66451.05</v>
      </c>
      <c r="D33" s="53">
        <f>C33</f>
        <v>66451.05</v>
      </c>
      <c r="E33" s="54">
        <f>D33-C33</f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s="60" customFormat="1" ht="21.75" hidden="1" thickBot="1">
      <c r="A34" s="55"/>
      <c r="B34" s="56" t="s">
        <v>55</v>
      </c>
      <c r="C34" s="57">
        <v>66451.05</v>
      </c>
      <c r="D34" s="58">
        <f>C34</f>
        <v>66451.05</v>
      </c>
      <c r="E34" s="59">
        <f>D34-C34</f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s="23" customFormat="1" ht="12" customHeight="1" hidden="1">
      <c r="A35" s="61"/>
      <c r="B35" s="62"/>
      <c r="C35" s="63"/>
      <c r="D35" s="64"/>
      <c r="E35" s="64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s="70" customFormat="1" ht="12.75">
      <c r="A36" s="65"/>
      <c r="B36" s="66" t="s">
        <v>56</v>
      </c>
      <c r="C36" s="63"/>
      <c r="D36" s="67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s="70" customFormat="1" ht="12.75">
      <c r="A37" s="65"/>
      <c r="B37" s="66"/>
      <c r="C37" s="63"/>
      <c r="D37" s="67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s="74" customFormat="1" ht="16.5" thickBot="1">
      <c r="A38" s="71"/>
      <c r="B38" s="72" t="s">
        <v>57</v>
      </c>
      <c r="C38" s="63"/>
      <c r="D38" s="73"/>
      <c r="E38" s="73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1:24" s="75" customFormat="1" ht="12.75" customHeight="1">
      <c r="A39" s="113" t="s">
        <v>3</v>
      </c>
      <c r="B39" s="117" t="s">
        <v>4</v>
      </c>
      <c r="C39" s="108" t="s">
        <v>5</v>
      </c>
      <c r="D39" s="109"/>
      <c r="E39" s="110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s="75" customFormat="1" ht="12.75">
      <c r="A40" s="114"/>
      <c r="B40" s="116"/>
      <c r="C40" s="8" t="s">
        <v>6</v>
      </c>
      <c r="D40" s="9" t="s">
        <v>7</v>
      </c>
      <c r="E40" s="10" t="s">
        <v>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s="75" customFormat="1" ht="9.75" customHeight="1">
      <c r="A41" s="11">
        <v>1</v>
      </c>
      <c r="B41" s="12">
        <v>2</v>
      </c>
      <c r="C41" s="13">
        <v>3</v>
      </c>
      <c r="D41" s="14">
        <v>4</v>
      </c>
      <c r="E41" s="15">
        <v>5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s="23" customFormat="1" ht="12.75">
      <c r="A42" s="76"/>
      <c r="B42" s="77" t="s">
        <v>58</v>
      </c>
      <c r="C42" s="78">
        <v>59788</v>
      </c>
      <c r="D42" s="79">
        <v>262401.95453</v>
      </c>
      <c r="E42" s="80">
        <f>D42-C42</f>
        <v>202613.95453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s="23" customFormat="1" ht="12.75">
      <c r="A43" s="81" t="s">
        <v>59</v>
      </c>
      <c r="B43" s="82" t="s">
        <v>60</v>
      </c>
      <c r="C43" s="83">
        <f>C42</f>
        <v>59788</v>
      </c>
      <c r="D43" s="84">
        <v>262401.95453</v>
      </c>
      <c r="E43" s="85">
        <f>D43-C43</f>
        <v>202613.95453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s="23" customFormat="1" ht="12.75">
      <c r="A44" s="86" t="s">
        <v>61</v>
      </c>
      <c r="B44" s="87" t="s">
        <v>62</v>
      </c>
      <c r="C44" s="88"/>
      <c r="D44" s="89"/>
      <c r="E44" s="90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s="23" customFormat="1" ht="22.5">
      <c r="A45" s="86" t="s">
        <v>63</v>
      </c>
      <c r="B45" s="87" t="s">
        <v>64</v>
      </c>
      <c r="C45" s="91"/>
      <c r="D45" s="92"/>
      <c r="E45" s="93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s="23" customFormat="1" ht="22.5">
      <c r="A46" s="86" t="s">
        <v>65</v>
      </c>
      <c r="B46" s="87" t="s">
        <v>66</v>
      </c>
      <c r="C46" s="91"/>
      <c r="D46" s="92"/>
      <c r="E46" s="93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s="23" customFormat="1" ht="12.75">
      <c r="A47" s="86" t="s">
        <v>67</v>
      </c>
      <c r="B47" s="87" t="s">
        <v>68</v>
      </c>
      <c r="C47" s="91">
        <v>0</v>
      </c>
      <c r="D47" s="92">
        <v>30708.03343</v>
      </c>
      <c r="E47" s="93">
        <f>D47-C47</f>
        <v>30708.03343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s="23" customFormat="1" ht="12.75">
      <c r="A48" s="86" t="s">
        <v>69</v>
      </c>
      <c r="B48" s="87" t="s">
        <v>70</v>
      </c>
      <c r="C48" s="91">
        <v>3245</v>
      </c>
      <c r="D48" s="92">
        <v>1331.38338</v>
      </c>
      <c r="E48" s="93">
        <f>D48-C48</f>
        <v>-1913.61662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23" customFormat="1" ht="12.75">
      <c r="A49" s="86" t="s">
        <v>71</v>
      </c>
      <c r="B49" s="87" t="s">
        <v>72</v>
      </c>
      <c r="C49" s="91"/>
      <c r="D49" s="92"/>
      <c r="E49" s="93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s="23" customFormat="1" ht="12.75">
      <c r="A50" s="81">
        <v>3</v>
      </c>
      <c r="B50" s="82" t="s">
        <v>73</v>
      </c>
      <c r="C50" s="94"/>
      <c r="D50" s="95"/>
      <c r="E50" s="9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s="23" customFormat="1" ht="12.75">
      <c r="A51" s="97">
        <v>4</v>
      </c>
      <c r="B51" s="82" t="s">
        <v>74</v>
      </c>
      <c r="C51" s="94"/>
      <c r="D51" s="95"/>
      <c r="E51" s="96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98" customFormat="1" ht="21">
      <c r="A52" s="81" t="s">
        <v>75</v>
      </c>
      <c r="B52" s="82" t="s">
        <v>76</v>
      </c>
      <c r="C52" s="78"/>
      <c r="D52" s="79"/>
      <c r="E52" s="80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s="98" customFormat="1" ht="12.75">
      <c r="A53" s="81" t="s">
        <v>77</v>
      </c>
      <c r="B53" s="82" t="s">
        <v>78</v>
      </c>
      <c r="C53" s="78"/>
      <c r="D53" s="79"/>
      <c r="E53" s="80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s="23" customFormat="1" ht="12.75">
      <c r="A54" s="86" t="s">
        <v>79</v>
      </c>
      <c r="B54" s="87" t="s">
        <v>80</v>
      </c>
      <c r="C54" s="91"/>
      <c r="D54" s="92"/>
      <c r="E54" s="9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s="23" customFormat="1" ht="12.75">
      <c r="A55" s="86" t="s">
        <v>81</v>
      </c>
      <c r="B55" s="87" t="s">
        <v>82</v>
      </c>
      <c r="C55" s="91"/>
      <c r="D55" s="92"/>
      <c r="E55" s="93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s="23" customFormat="1" ht="12.75">
      <c r="A56" s="86" t="s">
        <v>83</v>
      </c>
      <c r="B56" s="87" t="s">
        <v>84</v>
      </c>
      <c r="C56" s="91"/>
      <c r="D56" s="92"/>
      <c r="E56" s="93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98" customFormat="1" ht="12.75">
      <c r="A57" s="81" t="s">
        <v>85</v>
      </c>
      <c r="B57" s="82" t="s">
        <v>86</v>
      </c>
      <c r="C57" s="78">
        <v>56543</v>
      </c>
      <c r="D57" s="79">
        <f>D58</f>
        <v>107932.98097</v>
      </c>
      <c r="E57" s="80">
        <f>D57-C57</f>
        <v>51389.980970000004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23" customFormat="1" ht="12.75">
      <c r="A58" s="86" t="s">
        <v>87</v>
      </c>
      <c r="B58" s="87" t="s">
        <v>88</v>
      </c>
      <c r="C58" s="91">
        <v>56543</v>
      </c>
      <c r="D58" s="92">
        <v>107932.98097</v>
      </c>
      <c r="E58" s="93">
        <f>D58-C58</f>
        <v>51389.980970000004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s="23" customFormat="1" ht="12.75">
      <c r="A59" s="86" t="s">
        <v>89</v>
      </c>
      <c r="B59" s="87" t="s">
        <v>90</v>
      </c>
      <c r="C59" s="91"/>
      <c r="D59" s="92"/>
      <c r="E59" s="9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s="98" customFormat="1" ht="12.75">
      <c r="A60" s="81" t="s">
        <v>91</v>
      </c>
      <c r="B60" s="82" t="s">
        <v>92</v>
      </c>
      <c r="C60" s="91"/>
      <c r="D60" s="92"/>
      <c r="E60" s="93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s="98" customFormat="1" ht="12.75">
      <c r="A61" s="99" t="s">
        <v>93</v>
      </c>
      <c r="B61" s="82" t="s">
        <v>94</v>
      </c>
      <c r="C61" s="100"/>
      <c r="D61" s="101"/>
      <c r="E61" s="10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98" customFormat="1" ht="12.75">
      <c r="A62" s="76" t="s">
        <v>95</v>
      </c>
      <c r="B62" s="87" t="s">
        <v>96</v>
      </c>
      <c r="C62" s="91"/>
      <c r="D62" s="92"/>
      <c r="E62" s="9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98" customFormat="1" ht="12.75">
      <c r="A63" s="76" t="s">
        <v>97</v>
      </c>
      <c r="B63" s="87" t="s">
        <v>98</v>
      </c>
      <c r="C63" s="91"/>
      <c r="D63" s="92"/>
      <c r="E63" s="9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98" customFormat="1" ht="22.5">
      <c r="A64" s="76" t="s">
        <v>99</v>
      </c>
      <c r="B64" s="87" t="s">
        <v>100</v>
      </c>
      <c r="C64" s="91"/>
      <c r="D64" s="92"/>
      <c r="E64" s="9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98" customFormat="1" ht="12.75">
      <c r="A65" s="76" t="s">
        <v>101</v>
      </c>
      <c r="B65" s="87" t="s">
        <v>102</v>
      </c>
      <c r="C65" s="91"/>
      <c r="D65" s="92"/>
      <c r="E65" s="9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98" customFormat="1" ht="12.75">
      <c r="A66" s="81" t="s">
        <v>103</v>
      </c>
      <c r="B66" s="82" t="s">
        <v>104</v>
      </c>
      <c r="C66" s="91"/>
      <c r="D66" s="92"/>
      <c r="E66" s="9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98" customFormat="1" ht="12.75">
      <c r="A67" s="81" t="s">
        <v>105</v>
      </c>
      <c r="B67" s="82" t="s">
        <v>106</v>
      </c>
      <c r="C67" s="91">
        <v>0</v>
      </c>
      <c r="D67" s="92">
        <v>122429.55674999999</v>
      </c>
      <c r="E67" s="93">
        <f>D67-C67</f>
        <v>122429.55674999999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98" customFormat="1" ht="21">
      <c r="A68" s="81" t="s">
        <v>107</v>
      </c>
      <c r="B68" s="82" t="s">
        <v>108</v>
      </c>
      <c r="C68" s="91"/>
      <c r="D68" s="92"/>
      <c r="E68" s="93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98" customFormat="1" ht="12.75">
      <c r="A69" s="81" t="s">
        <v>109</v>
      </c>
      <c r="B69" s="82" t="s">
        <v>110</v>
      </c>
      <c r="C69" s="91"/>
      <c r="D69" s="92"/>
      <c r="E69" s="9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s="60" customFormat="1" ht="22.5" thickBot="1">
      <c r="A70" s="103">
        <v>5</v>
      </c>
      <c r="B70" s="104" t="s">
        <v>111</v>
      </c>
      <c r="C70" s="105">
        <v>10761.84</v>
      </c>
      <c r="D70" s="106">
        <f>(D47+D48)*1.18-(D47+D48)</f>
        <v>5767.0950257999975</v>
      </c>
      <c r="E70" s="107">
        <f>D70-C70</f>
        <v>-4994.744974200003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</sheetData>
  <sheetProtection/>
  <mergeCells count="7">
    <mergeCell ref="C5:E5"/>
    <mergeCell ref="C39:E39"/>
    <mergeCell ref="A3:E3"/>
    <mergeCell ref="A5:A6"/>
    <mergeCell ref="B5:B6"/>
    <mergeCell ref="A39:A40"/>
    <mergeCell ref="B39:B40"/>
  </mergeCells>
  <printOptions horizontalCentered="1"/>
  <pageMargins left="0" right="0" top="0" bottom="0" header="0.7874015748031497" footer="0.31496062992125984"/>
  <pageSetup fitToHeight="4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Елин</dc:creator>
  <cp:keywords/>
  <dc:description/>
  <cp:lastModifiedBy>romanova</cp:lastModifiedBy>
  <dcterms:created xsi:type="dcterms:W3CDTF">2011-05-23T04:37:41Z</dcterms:created>
  <dcterms:modified xsi:type="dcterms:W3CDTF">2011-05-23T04:45:12Z</dcterms:modified>
  <cp:category/>
  <cp:version/>
  <cp:contentType/>
  <cp:contentStatus/>
</cp:coreProperties>
</file>