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8800" windowHeight="11685"/>
  </bookViews>
  <sheets>
    <sheet name="Приложение 3" sheetId="1" r:id="rId1"/>
  </sheets>
  <externalReferences>
    <externalReference r:id="rId2"/>
  </externalReferences>
  <definedNames>
    <definedName name="_xlnm.Print_Area" localSheetId="0">'Приложение 3'!$A$1:$E$29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/>
  <c r="E16" s="1"/>
  <c r="D15"/>
  <c r="E15" s="1"/>
  <c r="D14"/>
  <c r="E14" s="1"/>
  <c r="D13"/>
  <c r="E13" s="1"/>
  <c r="E12" s="1"/>
  <c r="D12"/>
</calcChain>
</file>

<file path=xl/sharedStrings.xml><?xml version="1.0" encoding="utf-8"?>
<sst xmlns="http://schemas.openxmlformats.org/spreadsheetml/2006/main" count="66" uniqueCount="49">
  <si>
    <t>СТАНДАРТИЗИРОВАННЫЕ ТАРИФНЫЕ СТАВКИ</t>
  </si>
  <si>
    <t>для расчета платы за технологическое присоединение</t>
  </si>
  <si>
    <t>к территориальным распределительным сетям на уровне</t>
  </si>
  <si>
    <t>напряжения ниже 35 кВ и присоединяемой мощностью менее 8900 кВт</t>
  </si>
  <si>
    <t>АО "Городские электрические сети" г. Нижневартовск</t>
  </si>
  <si>
    <t>(наименование организации)</t>
  </si>
  <si>
    <r>
      <t xml:space="preserve">на </t>
    </r>
    <r>
      <rPr>
        <b/>
        <u/>
        <sz val="11"/>
        <rFont val="Times New Roman"/>
        <family val="1"/>
        <charset val="204"/>
      </rPr>
      <t>2018</t>
    </r>
    <r>
      <rPr>
        <b/>
        <sz val="11"/>
        <rFont val="Times New Roman"/>
        <family val="1"/>
        <charset val="204"/>
      </rPr>
      <t xml:space="preserve"> год</t>
    </r>
  </si>
  <si>
    <t>Наименование стандартизированных тарифных ставок</t>
  </si>
  <si>
    <t>Единица
измерения</t>
  </si>
  <si>
    <t>Стандартизированные тарифные ставки</t>
  </si>
  <si>
    <t>по постоянной схеме</t>
  </si>
  <si>
    <t>повременной схеме</t>
  </si>
  <si>
    <r>
      <t>С</t>
    </r>
    <r>
      <rPr>
        <b/>
        <vertAlign val="subscript"/>
        <sz val="10"/>
        <rFont val="Arial"/>
        <family val="2"/>
        <charset val="204"/>
      </rPr>
      <t>1</t>
    </r>
  </si>
  <si>
    <t>Стандартизированная тарифная ставка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по мероприятиям, указанным в пункте 16 методических указаний по определению размера платы за технологическое присоединение к электрическим сетям, утвержденных Федеральной службой по тарифам, за исключением подпунктов "б" и "в" пункта 16, в расчете на 1 кВт максимальной мощности</t>
  </si>
  <si>
    <t>рублей/кВт</t>
  </si>
  <si>
    <r>
      <t>С</t>
    </r>
    <r>
      <rPr>
        <vertAlign val="subscript"/>
        <sz val="10"/>
        <rFont val="Arial"/>
        <family val="2"/>
        <charset val="204"/>
      </rPr>
      <t>1.1</t>
    </r>
  </si>
  <si>
    <t>Стандартизированная тарифная ставка на покрытие расходов на подготовку и выдачу сетевой организацией технических условий заявителю</t>
  </si>
  <si>
    <r>
      <t>С</t>
    </r>
    <r>
      <rPr>
        <vertAlign val="subscript"/>
        <sz val="10"/>
        <rFont val="Arial"/>
        <family val="2"/>
        <charset val="204"/>
      </rPr>
      <t>1.2</t>
    </r>
  </si>
  <si>
    <t>Стандартизированная тарифная ставка на покрытие расходов на проверку сетевой организацией выполнения заявителем технических условий</t>
  </si>
  <si>
    <t>рублей/км</t>
  </si>
  <si>
    <r>
      <t>С</t>
    </r>
    <r>
      <rPr>
        <vertAlign val="subscript"/>
        <sz val="10"/>
        <rFont val="Arial"/>
        <family val="2"/>
        <charset val="204"/>
      </rPr>
      <t>1.3</t>
    </r>
  </si>
  <si>
    <t>Стандартизированная тарифная ставка на покрытие расходов на участие сетевой организации в осмотре должностным лицом органа федерального государственного энергетического надзора присоединяемых устройств заявителя</t>
  </si>
  <si>
    <r>
      <t>С</t>
    </r>
    <r>
      <rPr>
        <vertAlign val="subscript"/>
        <sz val="10"/>
        <rFont val="Arial"/>
        <family val="2"/>
        <charset val="204"/>
      </rPr>
      <t>1.4</t>
    </r>
  </si>
  <si>
    <t>Стандартизированная тарифная ставка на покрытие расходов на осуществление сетевой организацией фактического присоединения объектов заявителя к электрическим сетям и включение коммутационного аппарата (фиксация коммутационного аппарата в положении "включено")</t>
  </si>
  <si>
    <r>
      <t>С</t>
    </r>
    <r>
      <rPr>
        <b/>
        <vertAlign val="subscript"/>
        <sz val="10"/>
        <rFont val="Arial"/>
        <family val="2"/>
        <charset val="204"/>
      </rPr>
      <t>2</t>
    </r>
  </si>
  <si>
    <t>Стандартизированная тарифная ставка на покрытие расходов сетевой организации на строительство воздушных линий электропередачи на i-м уровне напряжения согласно приложению N 1 к методическим указаниям по определению размера платы за технологическое присоединение к электрическим сетям, утвержденным Федеральной службой по тарифам, в расчете на 1 км линий электропередачи</t>
  </si>
  <si>
    <t>2.1.</t>
  </si>
  <si>
    <t>ВЛ-0,4 кВ проводом СИП-2 сечением 3х70 + 1х95</t>
  </si>
  <si>
    <t>2.2.</t>
  </si>
  <si>
    <t>ВЛ-0,4 кВ проводом СИП-2 сечением 3х120 + 1х95</t>
  </si>
  <si>
    <t>2.3.</t>
  </si>
  <si>
    <t>ВЛ-6 (10) кВ проводом А2А сечением 1х95</t>
  </si>
  <si>
    <r>
      <t>С</t>
    </r>
    <r>
      <rPr>
        <b/>
        <vertAlign val="subscript"/>
        <sz val="10"/>
        <rFont val="Arial"/>
        <family val="2"/>
        <charset val="204"/>
      </rPr>
      <t>3</t>
    </r>
  </si>
  <si>
    <t>Стандартизированная тарифная ставка на покрытие расходов сетевой организации на строительство кабельных линий электропередачи на i-м уровне напряжения согласно приложению N 1 к методическим указаниям по определению размера платы за технологическое присоединение к электрическим сетям, утвержденным Федеральной службой по тарифам, в расчете на 1 км линий электропередачи</t>
  </si>
  <si>
    <t>3.1.</t>
  </si>
  <si>
    <t>КЛ-0,4 кВ кабелем АСБ, ААБлУ сечением 4-х жил до 95 мм2 в траншее</t>
  </si>
  <si>
    <t>3.2.</t>
  </si>
  <si>
    <t>КЛ-0,4 кВ кабелем АСБ, ААБлУ 4-х жил до 240 мм2 в траншее</t>
  </si>
  <si>
    <t>3.3.</t>
  </si>
  <si>
    <t>КЛ-6 (10) кВ кабелем АСБ, ААБлУ сечением 3х150 в траншее</t>
  </si>
  <si>
    <r>
      <t>С</t>
    </r>
    <r>
      <rPr>
        <b/>
        <vertAlign val="subscript"/>
        <sz val="10"/>
        <rFont val="Arial"/>
        <family val="2"/>
        <charset val="204"/>
      </rPr>
      <t>4</t>
    </r>
  </si>
  <si>
    <t>Стандартизированная тарифная ставка на покрытие расходов сетевой организации на строительство подстанций согласно приложению N 1 к методическим указаниям по определению размера платы за технологическое присоединение к электрическим сетям, утвержденным Федеральной службой по тарифам, на i-м уровне напряжения</t>
  </si>
  <si>
    <t>4.1.</t>
  </si>
  <si>
    <t xml:space="preserve">Строительство комплектных трансформаторных подстанций (КТПН) 6 (10)/0,4 кВ 250 кВА </t>
  </si>
  <si>
    <t>4.2.</t>
  </si>
  <si>
    <t xml:space="preserve">Строительство комплектных трансформаторных подстанций (КТПН) 6 (10)/0,4 кВ 400 кВА </t>
  </si>
  <si>
    <t>4.3.</t>
  </si>
  <si>
    <t xml:space="preserve">Строительство блочных комплектных трансформаторных подстанций (БКТП) 6 (10)/0,4 кВ 2х630 кВА </t>
  </si>
  <si>
    <t>4.4.</t>
  </si>
</sst>
</file>

<file path=xl/styles.xml><?xml version="1.0" encoding="utf-8"?>
<styleSheet xmlns="http://schemas.openxmlformats.org/spreadsheetml/2006/main">
  <fonts count="9">
    <font>
      <sz val="10"/>
      <name val="Arial"/>
      <charset val="204"/>
    </font>
    <font>
      <b/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b/>
      <sz val="10"/>
      <name val="Arial"/>
      <family val="2"/>
      <charset val="204"/>
    </font>
    <font>
      <b/>
      <vertAlign val="subscript"/>
      <sz val="10"/>
      <name val="Arial"/>
      <family val="2"/>
      <charset val="204"/>
    </font>
    <font>
      <sz val="10"/>
      <name val="Arial"/>
      <family val="2"/>
      <charset val="204"/>
    </font>
    <font>
      <vertAlign val="subscript"/>
      <sz val="10"/>
      <name val="Arial"/>
      <family val="2"/>
      <charset val="204"/>
    </font>
    <font>
      <i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4" fontId="0" fillId="0" borderId="0" xfId="0" applyNumberFormat="1"/>
    <xf numFmtId="4" fontId="4" fillId="0" borderId="5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vertical="center" wrapText="1"/>
    </xf>
    <xf numFmtId="4" fontId="4" fillId="0" borderId="11" xfId="0" applyNumberFormat="1" applyFont="1" applyBorder="1" applyAlignment="1">
      <alignment horizontal="center" vertical="center"/>
    </xf>
    <xf numFmtId="4" fontId="4" fillId="0" borderId="9" xfId="0" applyNumberFormat="1" applyFont="1" applyBorder="1" applyAlignment="1">
      <alignment horizontal="center" vertical="center"/>
    </xf>
    <xf numFmtId="4" fontId="4" fillId="0" borderId="1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13" xfId="0" applyFont="1" applyBorder="1" applyAlignment="1">
      <alignment horizontal="center" vertical="center"/>
    </xf>
    <xf numFmtId="0" fontId="0" fillId="0" borderId="14" xfId="0" applyBorder="1" applyAlignment="1">
      <alignment vertical="center" wrapText="1"/>
    </xf>
    <xf numFmtId="4" fontId="0" fillId="0" borderId="15" xfId="0" applyNumberFormat="1" applyBorder="1" applyAlignment="1">
      <alignment horizontal="center" vertical="center"/>
    </xf>
    <xf numFmtId="4" fontId="0" fillId="0" borderId="13" xfId="0" applyNumberFormat="1" applyBorder="1" applyAlignment="1">
      <alignment horizontal="center" vertical="center"/>
    </xf>
    <xf numFmtId="4" fontId="0" fillId="0" borderId="16" xfId="0" applyNumberForma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0" fillId="0" borderId="18" xfId="0" applyBorder="1" applyAlignment="1">
      <alignment vertical="center" wrapText="1"/>
    </xf>
    <xf numFmtId="4" fontId="0" fillId="0" borderId="19" xfId="0" applyNumberFormat="1" applyBorder="1" applyAlignment="1">
      <alignment horizontal="center" vertical="center"/>
    </xf>
    <xf numFmtId="4" fontId="0" fillId="0" borderId="17" xfId="0" applyNumberFormat="1" applyBorder="1" applyAlignment="1">
      <alignment horizontal="center" vertical="center"/>
    </xf>
    <xf numFmtId="4" fontId="0" fillId="0" borderId="20" xfId="0" applyNumberForma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0" fillId="0" borderId="22" xfId="0" applyBorder="1" applyAlignment="1">
      <alignment vertical="center" wrapText="1"/>
    </xf>
    <xf numFmtId="0" fontId="0" fillId="0" borderId="23" xfId="0" applyBorder="1" applyAlignment="1">
      <alignment horizontal="center" vertical="center"/>
    </xf>
    <xf numFmtId="4" fontId="0" fillId="0" borderId="21" xfId="0" applyNumberFormat="1" applyBorder="1" applyAlignment="1">
      <alignment horizontal="center" vertical="center"/>
    </xf>
    <xf numFmtId="4" fontId="0" fillId="0" borderId="24" xfId="0" applyNumberForma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vertical="center" wrapText="1"/>
    </xf>
    <xf numFmtId="0" fontId="4" fillId="0" borderId="27" xfId="0" applyFont="1" applyBorder="1" applyAlignment="1">
      <alignment horizontal="center" vertical="center"/>
    </xf>
    <xf numFmtId="0" fontId="4" fillId="0" borderId="25" xfId="0" applyFont="1" applyBorder="1"/>
    <xf numFmtId="0" fontId="4" fillId="0" borderId="28" xfId="0" applyFont="1" applyBorder="1"/>
    <xf numFmtId="0" fontId="8" fillId="0" borderId="14" xfId="0" applyFont="1" applyBorder="1" applyAlignment="1">
      <alignment horizontal="left" vertical="center" wrapText="1" indent="1"/>
    </xf>
    <xf numFmtId="0" fontId="0" fillId="0" borderId="15" xfId="0" applyBorder="1" applyAlignment="1">
      <alignment horizontal="center" vertical="center"/>
    </xf>
    <xf numFmtId="0" fontId="8" fillId="0" borderId="18" xfId="0" applyFont="1" applyBorder="1" applyAlignment="1">
      <alignment horizontal="left" vertical="center" wrapText="1" indent="1"/>
    </xf>
    <xf numFmtId="0" fontId="0" fillId="0" borderId="19" xfId="0" applyBorder="1" applyAlignment="1">
      <alignment horizontal="center" vertical="center"/>
    </xf>
    <xf numFmtId="0" fontId="8" fillId="0" borderId="22" xfId="0" applyFont="1" applyBorder="1" applyAlignment="1">
      <alignment horizontal="left" vertical="center" wrapText="1" indent="1"/>
    </xf>
    <xf numFmtId="0" fontId="4" fillId="0" borderId="26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center" vertical="center"/>
    </xf>
    <xf numFmtId="2" fontId="0" fillId="0" borderId="0" xfId="0" applyNumberFormat="1"/>
    <xf numFmtId="0" fontId="6" fillId="0" borderId="29" xfId="0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center" vertical="center"/>
    </xf>
    <xf numFmtId="0" fontId="8" fillId="0" borderId="31" xfId="0" applyFont="1" applyBorder="1" applyAlignment="1">
      <alignment horizontal="left" vertical="center" wrapText="1" indent="1"/>
    </xf>
    <xf numFmtId="0" fontId="0" fillId="0" borderId="32" xfId="0" applyBorder="1" applyAlignment="1">
      <alignment horizontal="center" vertical="center"/>
    </xf>
    <xf numFmtId="4" fontId="0" fillId="0" borderId="33" xfId="0" applyNumberFormat="1" applyBorder="1" applyAlignment="1">
      <alignment horizontal="center" vertical="center"/>
    </xf>
    <xf numFmtId="4" fontId="0" fillId="0" borderId="34" xfId="0" applyNumberForma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rist2/AppData/Local/Microsoft/Windows/Temporary%20Internet%20Files/Content.IE5/6H0SN10Y/&#1057;&#1090;&#1072;&#1074;&#1082;&#1072;%20&#1087;&#1083;&#1072;&#1090;&#1099;%20&#1079;&#1072;%20&#1058;&#1055;%20&#1085;&#1072;%202018/&#1056;&#1072;&#1089;&#1095;&#1077;&#1090;%20&#1089;&#1090;&#1072;&#1074;&#1086;&#1082;%20&#1087;&#1086;%20&#1058;&#1055;%20&#1085;&#1072;%202018%20&#1075;.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Приложение 1"/>
      <sheetName val="Приложение 2"/>
      <sheetName val="Приложение 3"/>
      <sheetName val="Приложение 4"/>
      <sheetName val="Приложение 5"/>
      <sheetName val="Приложение 6"/>
      <sheetName val="Приложение 7"/>
      <sheetName val="Приложение 8"/>
      <sheetName val="Приложение 9"/>
      <sheetName val="Стандарт.ставки (старый)"/>
      <sheetName val="Расчет С1 (старый)"/>
    </sheetNames>
    <sheetDataSet>
      <sheetData sheetId="0"/>
      <sheetData sheetId="1"/>
      <sheetData sheetId="2"/>
      <sheetData sheetId="3">
        <row r="11">
          <cell r="E11">
            <v>41.097075898290051</v>
          </cell>
        </row>
        <row r="21">
          <cell r="E21">
            <v>58.071955073670729</v>
          </cell>
        </row>
        <row r="24">
          <cell r="E24">
            <v>17.868293868821763</v>
          </cell>
        </row>
        <row r="27">
          <cell r="E27">
            <v>61.645613847435072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H29"/>
  <sheetViews>
    <sheetView tabSelected="1" workbookViewId="0">
      <selection activeCell="D16" sqref="D16"/>
    </sheetView>
  </sheetViews>
  <sheetFormatPr defaultRowHeight="12.75"/>
  <cols>
    <col min="2" max="2" width="60.85546875" customWidth="1"/>
    <col min="3" max="3" width="13.140625" customWidth="1"/>
    <col min="4" max="4" width="15.85546875" customWidth="1"/>
    <col min="5" max="5" width="16.140625" customWidth="1"/>
    <col min="7" max="7" width="11.7109375" bestFit="1" customWidth="1"/>
  </cols>
  <sheetData>
    <row r="2" spans="1:8" ht="14.25">
      <c r="A2" s="44" t="s">
        <v>0</v>
      </c>
      <c r="B2" s="44"/>
      <c r="C2" s="44"/>
      <c r="D2" s="44"/>
      <c r="E2" s="44"/>
    </row>
    <row r="3" spans="1:8" ht="14.25">
      <c r="A3" s="44" t="s">
        <v>1</v>
      </c>
      <c r="B3" s="44"/>
      <c r="C3" s="44"/>
      <c r="D3" s="44"/>
      <c r="E3" s="44"/>
    </row>
    <row r="4" spans="1:8" ht="14.25">
      <c r="A4" s="44" t="s">
        <v>2</v>
      </c>
      <c r="B4" s="44"/>
      <c r="C4" s="44"/>
      <c r="D4" s="44"/>
      <c r="E4" s="44"/>
    </row>
    <row r="5" spans="1:8" ht="14.25">
      <c r="A5" s="44" t="s">
        <v>3</v>
      </c>
      <c r="B5" s="44"/>
      <c r="C5" s="44"/>
      <c r="D5" s="44"/>
      <c r="E5" s="44"/>
    </row>
    <row r="6" spans="1:8" ht="14.25">
      <c r="A6" s="53" t="s">
        <v>4</v>
      </c>
      <c r="B6" s="53"/>
      <c r="C6" s="53"/>
      <c r="D6" s="53"/>
      <c r="E6" s="53"/>
    </row>
    <row r="7" spans="1:8" ht="14.25" customHeight="1">
      <c r="A7" s="54" t="s">
        <v>5</v>
      </c>
      <c r="B7" s="54"/>
      <c r="C7" s="54"/>
      <c r="D7" s="54"/>
      <c r="E7" s="54"/>
    </row>
    <row r="8" spans="1:8" ht="14.25">
      <c r="A8" s="44" t="s">
        <v>6</v>
      </c>
      <c r="B8" s="44"/>
      <c r="C8" s="44"/>
      <c r="D8" s="44"/>
      <c r="E8" s="44"/>
    </row>
    <row r="9" spans="1:8" ht="13.5" thickBot="1"/>
    <row r="10" spans="1:8" ht="27.75" customHeight="1">
      <c r="A10" s="45" t="s">
        <v>7</v>
      </c>
      <c r="B10" s="46"/>
      <c r="C10" s="49" t="s">
        <v>8</v>
      </c>
      <c r="D10" s="51" t="s">
        <v>9</v>
      </c>
      <c r="E10" s="52"/>
      <c r="G10" s="1"/>
    </row>
    <row r="11" spans="1:8" ht="26.25" thickBot="1">
      <c r="A11" s="47"/>
      <c r="B11" s="48"/>
      <c r="C11" s="50"/>
      <c r="D11" s="2" t="s">
        <v>10</v>
      </c>
      <c r="E11" s="3" t="s">
        <v>11</v>
      </c>
      <c r="G11" s="1"/>
    </row>
    <row r="12" spans="1:8" ht="140.25">
      <c r="A12" s="4" t="s">
        <v>12</v>
      </c>
      <c r="B12" s="5" t="s">
        <v>13</v>
      </c>
      <c r="C12" s="6" t="s">
        <v>14</v>
      </c>
      <c r="D12" s="7">
        <f>SUM(D13:D16)</f>
        <v>178.68293868821763</v>
      </c>
      <c r="E12" s="8">
        <f>SUM(E13:E16)</f>
        <v>178.68293868821763</v>
      </c>
      <c r="G12" s="1"/>
      <c r="H12" s="9"/>
    </row>
    <row r="13" spans="1:8" ht="38.25">
      <c r="A13" s="10" t="s">
        <v>15</v>
      </c>
      <c r="B13" s="11" t="s">
        <v>16</v>
      </c>
      <c r="C13" s="12" t="s">
        <v>14</v>
      </c>
      <c r="D13" s="13">
        <f>'[1]Приложение 4'!E11</f>
        <v>41.097075898290051</v>
      </c>
      <c r="E13" s="14">
        <f>D13</f>
        <v>41.097075898290051</v>
      </c>
      <c r="G13" s="1"/>
    </row>
    <row r="14" spans="1:8" ht="38.25">
      <c r="A14" s="15" t="s">
        <v>17</v>
      </c>
      <c r="B14" s="16" t="s">
        <v>18</v>
      </c>
      <c r="C14" s="17" t="s">
        <v>19</v>
      </c>
      <c r="D14" s="18">
        <f>'[1]Приложение 4'!E21</f>
        <v>58.071955073670729</v>
      </c>
      <c r="E14" s="19">
        <f>D14</f>
        <v>58.071955073670729</v>
      </c>
      <c r="G14" s="1"/>
    </row>
    <row r="15" spans="1:8" ht="51">
      <c r="A15" s="15" t="s">
        <v>20</v>
      </c>
      <c r="B15" s="16" t="s">
        <v>21</v>
      </c>
      <c r="C15" s="17" t="s">
        <v>19</v>
      </c>
      <c r="D15" s="18">
        <f>'[1]Приложение 4'!E24</f>
        <v>17.868293868821763</v>
      </c>
      <c r="E15" s="19">
        <f>D15</f>
        <v>17.868293868821763</v>
      </c>
    </row>
    <row r="16" spans="1:8" ht="63.75">
      <c r="A16" s="20" t="s">
        <v>22</v>
      </c>
      <c r="B16" s="21" t="s">
        <v>23</v>
      </c>
      <c r="C16" s="22" t="s">
        <v>14</v>
      </c>
      <c r="D16" s="23">
        <f>'[1]Приложение 4'!E27</f>
        <v>61.645613847435072</v>
      </c>
      <c r="E16" s="24">
        <f>D16</f>
        <v>61.645613847435072</v>
      </c>
    </row>
    <row r="17" spans="1:7" ht="89.25">
      <c r="A17" s="25" t="s">
        <v>24</v>
      </c>
      <c r="B17" s="26" t="s">
        <v>25</v>
      </c>
      <c r="C17" s="27" t="s">
        <v>19</v>
      </c>
      <c r="D17" s="28"/>
      <c r="E17" s="29"/>
    </row>
    <row r="18" spans="1:7">
      <c r="A18" s="10" t="s">
        <v>26</v>
      </c>
      <c r="B18" s="30" t="s">
        <v>27</v>
      </c>
      <c r="C18" s="31" t="s">
        <v>19</v>
      </c>
      <c r="D18" s="13">
        <v>316243.69958408573</v>
      </c>
      <c r="E18" s="14">
        <v>316243.69958408573</v>
      </c>
    </row>
    <row r="19" spans="1:7">
      <c r="A19" s="15" t="s">
        <v>28</v>
      </c>
      <c r="B19" s="32" t="s">
        <v>29</v>
      </c>
      <c r="C19" s="33" t="s">
        <v>19</v>
      </c>
      <c r="D19" s="18">
        <v>355295.02502032142</v>
      </c>
      <c r="E19" s="19">
        <v>355295.02502032142</v>
      </c>
    </row>
    <row r="20" spans="1:7">
      <c r="A20" s="20" t="s">
        <v>30</v>
      </c>
      <c r="B20" s="34" t="s">
        <v>31</v>
      </c>
      <c r="C20" s="22" t="s">
        <v>19</v>
      </c>
      <c r="D20" s="23">
        <v>393731.1773657786</v>
      </c>
      <c r="E20" s="24">
        <v>393731.1773657786</v>
      </c>
    </row>
    <row r="21" spans="1:7" ht="89.25">
      <c r="A21" s="25" t="s">
        <v>32</v>
      </c>
      <c r="B21" s="35" t="s">
        <v>33</v>
      </c>
      <c r="C21" s="27" t="s">
        <v>19</v>
      </c>
      <c r="D21" s="28"/>
      <c r="E21" s="29"/>
    </row>
    <row r="22" spans="1:7" ht="12.75" customHeight="1">
      <c r="A22" s="36" t="s">
        <v>34</v>
      </c>
      <c r="B22" s="30" t="s">
        <v>35</v>
      </c>
      <c r="C22" s="31" t="s">
        <v>19</v>
      </c>
      <c r="D22" s="13">
        <v>452141.50138648052</v>
      </c>
      <c r="E22" s="14">
        <v>452141.50138648052</v>
      </c>
      <c r="G22" s="37"/>
    </row>
    <row r="23" spans="1:7">
      <c r="A23" s="20" t="s">
        <v>36</v>
      </c>
      <c r="B23" s="32" t="s">
        <v>37</v>
      </c>
      <c r="C23" s="33" t="s">
        <v>19</v>
      </c>
      <c r="D23" s="18">
        <v>641862.18186514534</v>
      </c>
      <c r="E23" s="19">
        <v>641862.18186514534</v>
      </c>
    </row>
    <row r="24" spans="1:7">
      <c r="A24" s="20" t="s">
        <v>38</v>
      </c>
      <c r="B24" s="34" t="s">
        <v>39</v>
      </c>
      <c r="C24" s="22" t="s">
        <v>19</v>
      </c>
      <c r="D24" s="23">
        <v>822504.8303499124</v>
      </c>
      <c r="E24" s="24">
        <v>822504.8303499124</v>
      </c>
    </row>
    <row r="25" spans="1:7" ht="89.25">
      <c r="A25" s="25" t="s">
        <v>40</v>
      </c>
      <c r="B25" s="35" t="s">
        <v>41</v>
      </c>
      <c r="C25" s="27" t="s">
        <v>14</v>
      </c>
      <c r="D25" s="28"/>
      <c r="E25" s="29"/>
    </row>
    <row r="26" spans="1:7" ht="25.5">
      <c r="A26" s="36" t="s">
        <v>42</v>
      </c>
      <c r="B26" s="30" t="s">
        <v>43</v>
      </c>
      <c r="C26" s="31" t="s">
        <v>14</v>
      </c>
      <c r="D26" s="13">
        <v>617.53755957183262</v>
      </c>
      <c r="E26" s="14">
        <v>617.53755957183262</v>
      </c>
    </row>
    <row r="27" spans="1:7" ht="25.5">
      <c r="A27" s="38" t="s">
        <v>44</v>
      </c>
      <c r="B27" s="32" t="s">
        <v>45</v>
      </c>
      <c r="C27" s="33" t="s">
        <v>14</v>
      </c>
      <c r="D27" s="18">
        <v>403.55991372619775</v>
      </c>
      <c r="E27" s="19">
        <v>403.55991372619775</v>
      </c>
    </row>
    <row r="28" spans="1:7" ht="25.5">
      <c r="A28" s="38" t="s">
        <v>46</v>
      </c>
      <c r="B28" s="32" t="s">
        <v>47</v>
      </c>
      <c r="C28" s="33" t="s">
        <v>14</v>
      </c>
      <c r="D28" s="18">
        <v>2014.9571902972425</v>
      </c>
      <c r="E28" s="19">
        <v>2014.9571902972425</v>
      </c>
    </row>
    <row r="29" spans="1:7" ht="26.25" thickBot="1">
      <c r="A29" s="39" t="s">
        <v>48</v>
      </c>
      <c r="B29" s="40" t="s">
        <v>47</v>
      </c>
      <c r="C29" s="41" t="s">
        <v>14</v>
      </c>
      <c r="D29" s="42">
        <v>1606.7196657195593</v>
      </c>
      <c r="E29" s="43">
        <v>1606.7196657195593</v>
      </c>
    </row>
  </sheetData>
  <mergeCells count="10">
    <mergeCell ref="A8:E8"/>
    <mergeCell ref="A10:B11"/>
    <mergeCell ref="C10:C11"/>
    <mergeCell ref="D10:E10"/>
    <mergeCell ref="A2:E2"/>
    <mergeCell ref="A3:E3"/>
    <mergeCell ref="A4:E4"/>
    <mergeCell ref="A5:E5"/>
    <mergeCell ref="A6:E6"/>
    <mergeCell ref="A7:E7"/>
  </mergeCells>
  <pageMargins left="0.7" right="0.7" top="0.75" bottom="0.75" header="0.3" footer="0.3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3</vt:lpstr>
      <vt:lpstr>'Приложение 3'!Область_печати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Отылов Сергей Александрович</dc:creator>
  <cp:lastModifiedBy>urist2</cp:lastModifiedBy>
  <dcterms:created xsi:type="dcterms:W3CDTF">2018-01-10T03:43:50Z</dcterms:created>
  <dcterms:modified xsi:type="dcterms:W3CDTF">2018-01-10T04:01:49Z</dcterms:modified>
</cp:coreProperties>
</file>