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rokina\Desktop\ОСУ\!!!!!ГЭС Сайт (раскрытие информации, качество и надежность)\2025 (за 2024)\Данные за 2024 г\"/>
    </mc:Choice>
  </mc:AlternateContent>
  <bookViews>
    <workbookView xWindow="0" yWindow="0" windowWidth="11652" windowHeight="80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18" i="1"/>
  <c r="F18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7" i="1"/>
  <c r="G10" i="1"/>
  <c r="F10" i="1"/>
  <c r="F7" i="1"/>
  <c r="E7" i="1"/>
</calcChain>
</file>

<file path=xl/sharedStrings.xml><?xml version="1.0" encoding="utf-8"?>
<sst xmlns="http://schemas.openxmlformats.org/spreadsheetml/2006/main" count="27" uniqueCount="24">
  <si>
    <t>№ п/п</t>
  </si>
  <si>
    <t>Наименование показателя</t>
  </si>
  <si>
    <t>Всего</t>
  </si>
  <si>
    <t>ВН</t>
  </si>
  <si>
    <t>СН 1</t>
  </si>
  <si>
    <t>СН 2</t>
  </si>
  <si>
    <t>НН</t>
  </si>
  <si>
    <t>Электроэнергия (тыс. кВтч)</t>
  </si>
  <si>
    <t>Поступление в сеть из других организаций, в том числе</t>
  </si>
  <si>
    <t>Из сетей ЕНЭС</t>
  </si>
  <si>
    <t>Из сетей прочих сетевых организаций</t>
  </si>
  <si>
    <t>Поступление в сеть из других уровней напряжения (трансформация)</t>
  </si>
  <si>
    <t>Отпуск из сети, в том числе</t>
  </si>
  <si>
    <t>Конечные потребители, в том числе</t>
  </si>
  <si>
    <t>Население</t>
  </si>
  <si>
    <t>Другие сети</t>
  </si>
  <si>
    <t>Другие организации</t>
  </si>
  <si>
    <t>Собственные потребители по прямым договорам на услуги по передаче эл/эн</t>
  </si>
  <si>
    <t>Отпуск в сеть других уровней напряжения</t>
  </si>
  <si>
    <t>Хозяйственные нужды сети</t>
  </si>
  <si>
    <t>АО «Горэлектросеть» производит покупку электрической энергии для компенсации потерь электрической энергии, возникающих в сетях при её передаче потребителям.</t>
  </si>
  <si>
    <t>Объем электроэнергии и мощности, полученной в сеть сетевой организации и объем отпущенной из сети сетевой организации электрической энергии и мощности потребителям, присоединенным к сетям сетевой организации АО «Горэлектросеть» 2024 год</t>
  </si>
  <si>
    <t>АО «Горэлектросеть» является сетевой организацией и основным видом деятельности является передача электрической энергии потребителям ООО «НЭСКО», АО «Газпром энергосбыт Тюмень», АО «ЮТЭК», АО «ЕЭСнК», ООО «Ижэнергосбыт», ООО «МагнитЭнерго"», ООО «РГ-Энерготрейд», АО «Синэрго», ООО «Энергопрогноз», ООО «ПрофСервисТрейд», ООО "ЭНЕРДЖИ ГРУПП".</t>
  </si>
  <si>
    <t>Норматив технологических потерь электроэнергии при ее передаче по электрическим сетям АО «Горэлектросеть» составляет на 2024 г. 7,3 % от поступления электроэнергии в сеть.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</si>
</sst>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9" x14ac:knownFonts="1">
    <font>
      <sz val="11"/>
      <color theme="1"/>
      <name val="Calibri"/>
      <family val="2"/>
      <charset val="204"/>
      <scheme val="minor"/>
    </font>
    <font>
      <sz val="9"/>
      <color rgb="FF000000"/>
      <name val="Tahoma"/>
      <family val="2"/>
      <charset val="204"/>
    </font>
    <font>
      <b/>
      <sz val="9"/>
      <color rgb="FF969696"/>
      <name val="Tahoma"/>
      <family val="2"/>
      <charset val="204"/>
    </font>
    <font>
      <b/>
      <sz val="9"/>
      <color theme="1"/>
      <name val="Tahoma"/>
      <family val="2"/>
      <charset val="204"/>
    </font>
    <font>
      <sz val="9"/>
      <color theme="1"/>
      <name val="Tahoma"/>
      <family val="2"/>
      <charset val="204"/>
    </font>
    <font>
      <sz val="9"/>
      <color rgb="FF333333"/>
      <name val="Tahoma"/>
      <family val="2"/>
      <charset val="204"/>
    </font>
    <font>
      <sz val="10"/>
      <color theme="1"/>
      <name val="Tahoma"/>
      <family val="2"/>
      <charset val="204"/>
    </font>
    <font>
      <sz val="11"/>
      <color theme="1"/>
      <name val="Tahoma"/>
      <family val="2"/>
      <charset val="204"/>
    </font>
    <font>
      <b/>
      <sz val="11"/>
      <color theme="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7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16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5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right" vertical="center"/>
    </xf>
    <xf numFmtId="164" fontId="5" fillId="3" borderId="1" xfId="0" applyNumberFormat="1" applyFont="1" applyFill="1" applyBorder="1" applyAlignment="1">
      <alignment horizontal="right" vertical="center"/>
    </xf>
    <xf numFmtId="164" fontId="5" fillId="3" borderId="1" xfId="0" applyNumberFormat="1" applyFont="1" applyFill="1" applyBorder="1" applyAlignment="1">
      <alignment horizontal="right" vertical="center" wrapText="1"/>
    </xf>
    <xf numFmtId="164" fontId="6" fillId="3" borderId="1" xfId="0" applyNumberFormat="1" applyFont="1" applyFill="1" applyBorder="1" applyAlignment="1">
      <alignment horizontal="right" vertical="center"/>
    </xf>
    <xf numFmtId="164" fontId="5" fillId="2" borderId="1" xfId="0" applyNumberFormat="1" applyFont="1" applyFill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/>
    </xf>
    <xf numFmtId="164" fontId="6" fillId="2" borderId="1" xfId="0" applyNumberFormat="1" applyFont="1" applyFill="1" applyBorder="1" applyAlignment="1">
      <alignment horizontal="right" vertical="center"/>
    </xf>
    <xf numFmtId="164" fontId="4" fillId="3" borderId="1" xfId="0" applyNumberFormat="1" applyFont="1" applyFill="1" applyBorder="1" applyAlignment="1">
      <alignment horizontal="right" vertical="center"/>
    </xf>
    <xf numFmtId="164" fontId="6" fillId="4" borderId="1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zoomScale="85" zoomScaleNormal="85" workbookViewId="0">
      <pane ySplit="5" topLeftCell="A9" activePane="bottomLeft" state="frozen"/>
      <selection pane="bottomLeft" activeCell="F15" sqref="F15"/>
    </sheetView>
  </sheetViews>
  <sheetFormatPr defaultRowHeight="13.8" x14ac:dyDescent="0.3"/>
  <cols>
    <col min="1" max="1" width="7" style="1" customWidth="1"/>
    <col min="2" max="2" width="31.6640625" style="1" customWidth="1"/>
    <col min="3" max="3" width="23" style="1" customWidth="1"/>
    <col min="4" max="7" width="17.109375" style="1" customWidth="1"/>
    <col min="8" max="16384" width="8.88671875" style="1"/>
  </cols>
  <sheetData>
    <row r="1" spans="1:7" ht="45.6" customHeight="1" x14ac:dyDescent="0.3">
      <c r="A1" s="22" t="s">
        <v>21</v>
      </c>
      <c r="B1" s="22"/>
      <c r="C1" s="22"/>
      <c r="D1" s="22"/>
      <c r="E1" s="22"/>
      <c r="F1" s="22"/>
      <c r="G1" s="22"/>
    </row>
    <row r="4" spans="1:7" x14ac:dyDescent="0.3">
      <c r="A4" s="2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</row>
    <row r="5" spans="1:7" x14ac:dyDescent="0.3">
      <c r="A5" s="4">
        <v>1</v>
      </c>
      <c r="B5" s="5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</row>
    <row r="6" spans="1:7" x14ac:dyDescent="0.3">
      <c r="A6" s="21" t="s">
        <v>7</v>
      </c>
      <c r="B6" s="21"/>
      <c r="C6" s="21"/>
      <c r="D6" s="21"/>
      <c r="E6" s="21"/>
      <c r="F6" s="21"/>
      <c r="G6" s="21"/>
    </row>
    <row r="7" spans="1:7" ht="22.8" x14ac:dyDescent="0.3">
      <c r="A7" s="6">
        <v>1</v>
      </c>
      <c r="B7" s="7" t="s">
        <v>8</v>
      </c>
      <c r="C7" s="24">
        <f>SUM(E7:G7)</f>
        <v>1201939.4560199999</v>
      </c>
      <c r="D7" s="8">
        <v>0</v>
      </c>
      <c r="E7" s="24">
        <f>E8+E9</f>
        <v>411642.92300000001</v>
      </c>
      <c r="F7" s="24">
        <f>F8+F9</f>
        <v>790296.53301999997</v>
      </c>
      <c r="G7" s="24">
        <v>0</v>
      </c>
    </row>
    <row r="8" spans="1:7" ht="22.2" customHeight="1" x14ac:dyDescent="0.3">
      <c r="A8" s="9"/>
      <c r="B8" s="10" t="s">
        <v>9</v>
      </c>
      <c r="C8" s="24">
        <f t="shared" ref="C8:C21" si="0">SUM(E8:G8)</f>
        <v>62624.487999999998</v>
      </c>
      <c r="D8" s="11"/>
      <c r="E8" s="25">
        <v>7450.5239999999994</v>
      </c>
      <c r="F8" s="26">
        <v>55173.964</v>
      </c>
      <c r="G8" s="27"/>
    </row>
    <row r="9" spans="1:7" ht="22.2" customHeight="1" x14ac:dyDescent="0.3">
      <c r="A9" s="9"/>
      <c r="B9" s="10" t="s">
        <v>10</v>
      </c>
      <c r="C9" s="24">
        <f t="shared" si="0"/>
        <v>1139314.96802</v>
      </c>
      <c r="D9" s="13"/>
      <c r="E9" s="28">
        <v>404192.39900000003</v>
      </c>
      <c r="F9" s="28">
        <v>735122.56901999994</v>
      </c>
      <c r="G9" s="28"/>
    </row>
    <row r="10" spans="1:7" ht="22.2" customHeight="1" x14ac:dyDescent="0.3">
      <c r="A10" s="6">
        <v>2</v>
      </c>
      <c r="B10" s="7" t="s">
        <v>11</v>
      </c>
      <c r="C10" s="24">
        <f t="shared" si="0"/>
        <v>829868.34176589991</v>
      </c>
      <c r="D10" s="13"/>
      <c r="E10" s="28"/>
      <c r="F10" s="28">
        <f>F11+F12</f>
        <v>264841.84838089999</v>
      </c>
      <c r="G10" s="28">
        <f>G11+G12+G13</f>
        <v>565026.49338499992</v>
      </c>
    </row>
    <row r="11" spans="1:7" ht="22.2" customHeight="1" x14ac:dyDescent="0.3">
      <c r="A11" s="14"/>
      <c r="B11" s="10" t="s">
        <v>3</v>
      </c>
      <c r="C11" s="24">
        <f t="shared" si="0"/>
        <v>0</v>
      </c>
      <c r="D11" s="15"/>
      <c r="E11" s="25"/>
      <c r="F11" s="25"/>
      <c r="G11" s="25"/>
    </row>
    <row r="12" spans="1:7" ht="22.2" customHeight="1" x14ac:dyDescent="0.3">
      <c r="A12" s="14"/>
      <c r="B12" s="10" t="s">
        <v>4</v>
      </c>
      <c r="C12" s="24">
        <f t="shared" si="0"/>
        <v>264841.84838089999</v>
      </c>
      <c r="D12" s="11"/>
      <c r="E12" s="29"/>
      <c r="F12" s="25">
        <v>264841.84838089999</v>
      </c>
      <c r="G12" s="25"/>
    </row>
    <row r="13" spans="1:7" ht="22.2" customHeight="1" x14ac:dyDescent="0.3">
      <c r="A13" s="14"/>
      <c r="B13" s="10" t="s">
        <v>5</v>
      </c>
      <c r="C13" s="24">
        <f t="shared" si="0"/>
        <v>565026.49338499992</v>
      </c>
      <c r="D13" s="11"/>
      <c r="E13" s="25"/>
      <c r="F13" s="29"/>
      <c r="G13" s="25">
        <v>565026.49338499992</v>
      </c>
    </row>
    <row r="14" spans="1:7" ht="22.2" customHeight="1" x14ac:dyDescent="0.3">
      <c r="A14" s="6">
        <v>3</v>
      </c>
      <c r="B14" s="7" t="s">
        <v>12</v>
      </c>
      <c r="C14" s="24">
        <f t="shared" si="0"/>
        <v>1130701.6711300001</v>
      </c>
      <c r="D14" s="13"/>
      <c r="E14" s="28">
        <v>134783.26</v>
      </c>
      <c r="F14" s="28">
        <v>454756.57529000001</v>
      </c>
      <c r="G14" s="28">
        <v>541161.83583999996</v>
      </c>
    </row>
    <row r="15" spans="1:7" ht="22.2" customHeight="1" x14ac:dyDescent="0.3">
      <c r="A15" s="14"/>
      <c r="B15" s="10" t="s">
        <v>13</v>
      </c>
      <c r="C15" s="24">
        <f t="shared" si="0"/>
        <v>1110926.7677500001</v>
      </c>
      <c r="D15" s="8">
        <v>0</v>
      </c>
      <c r="E15" s="24">
        <v>117146.31300000002</v>
      </c>
      <c r="F15" s="24">
        <v>452618.63300000003</v>
      </c>
      <c r="G15" s="24">
        <v>541161.82175</v>
      </c>
    </row>
    <row r="16" spans="1:7" ht="22.2" customHeight="1" x14ac:dyDescent="0.3">
      <c r="A16" s="16"/>
      <c r="B16" s="17" t="s">
        <v>14</v>
      </c>
      <c r="C16" s="24">
        <f t="shared" si="0"/>
        <v>478538.59299999999</v>
      </c>
      <c r="D16" s="11"/>
      <c r="E16" s="25"/>
      <c r="F16" s="25">
        <v>75037.534000000014</v>
      </c>
      <c r="G16" s="25">
        <v>403501.05900000001</v>
      </c>
    </row>
    <row r="17" spans="1:7" ht="22.2" customHeight="1" x14ac:dyDescent="0.3">
      <c r="A17" s="14"/>
      <c r="B17" s="10" t="s">
        <v>15</v>
      </c>
      <c r="C17" s="24">
        <f t="shared" si="0"/>
        <v>19766.622200000002</v>
      </c>
      <c r="D17" s="8">
        <v>0</v>
      </c>
      <c r="E17" s="24">
        <v>17636.947</v>
      </c>
      <c r="F17" s="24">
        <v>2129.6752000000001</v>
      </c>
      <c r="G17" s="30"/>
    </row>
    <row r="18" spans="1:7" ht="22.2" customHeight="1" x14ac:dyDescent="0.3">
      <c r="A18" s="14"/>
      <c r="B18" s="10" t="s">
        <v>16</v>
      </c>
      <c r="C18" s="24">
        <f t="shared" si="0"/>
        <v>8.2811799999999955</v>
      </c>
      <c r="D18" s="8">
        <v>0</v>
      </c>
      <c r="E18" s="24">
        <v>0</v>
      </c>
      <c r="F18" s="24">
        <f>F19</f>
        <v>8.2670899999999961</v>
      </c>
      <c r="G18" s="24">
        <f>G19</f>
        <v>1.4089999999999998E-2</v>
      </c>
    </row>
    <row r="19" spans="1:7" ht="28.8" customHeight="1" x14ac:dyDescent="0.3">
      <c r="A19" s="18"/>
      <c r="B19" s="19" t="s">
        <v>17</v>
      </c>
      <c r="C19" s="24">
        <f t="shared" si="0"/>
        <v>8.2811799999999955</v>
      </c>
      <c r="D19" s="20"/>
      <c r="E19" s="31"/>
      <c r="F19" s="31">
        <v>8.2670899999999961</v>
      </c>
      <c r="G19" s="31">
        <v>1.4089999999999998E-2</v>
      </c>
    </row>
    <row r="20" spans="1:7" ht="27" customHeight="1" x14ac:dyDescent="0.3">
      <c r="A20" s="6">
        <v>4</v>
      </c>
      <c r="B20" s="7" t="s">
        <v>18</v>
      </c>
      <c r="C20" s="24">
        <f t="shared" si="0"/>
        <v>829868.34176589991</v>
      </c>
      <c r="D20" s="8">
        <v>0</v>
      </c>
      <c r="E20" s="24">
        <f>F12</f>
        <v>264841.84838089999</v>
      </c>
      <c r="F20" s="24">
        <f>G13</f>
        <v>565026.49338499992</v>
      </c>
      <c r="G20" s="32"/>
    </row>
    <row r="21" spans="1:7" ht="22.2" customHeight="1" x14ac:dyDescent="0.3">
      <c r="A21" s="6">
        <v>5</v>
      </c>
      <c r="B21" s="7" t="s">
        <v>19</v>
      </c>
      <c r="C21" s="24">
        <f t="shared" si="0"/>
        <v>541.197</v>
      </c>
      <c r="D21" s="12"/>
      <c r="E21" s="27"/>
      <c r="F21" s="31">
        <v>537.19799999999998</v>
      </c>
      <c r="G21" s="31">
        <v>3.9990000000000001</v>
      </c>
    </row>
    <row r="22" spans="1:7" ht="64.8" customHeight="1" x14ac:dyDescent="0.3">
      <c r="A22" s="23" t="s">
        <v>22</v>
      </c>
      <c r="B22" s="23"/>
      <c r="C22" s="23"/>
      <c r="D22" s="23"/>
      <c r="E22" s="23"/>
      <c r="F22" s="23"/>
      <c r="G22" s="23"/>
    </row>
    <row r="23" spans="1:7" ht="34.799999999999997" customHeight="1" x14ac:dyDescent="0.3">
      <c r="A23" s="23" t="s">
        <v>20</v>
      </c>
      <c r="B23" s="23"/>
      <c r="C23" s="23"/>
      <c r="D23" s="23"/>
      <c r="E23" s="23"/>
      <c r="F23" s="23"/>
      <c r="G23" s="23"/>
    </row>
    <row r="24" spans="1:7" ht="33.6" customHeight="1" x14ac:dyDescent="0.3">
      <c r="A24" s="23" t="s">
        <v>23</v>
      </c>
      <c r="B24" s="23"/>
      <c r="C24" s="23"/>
      <c r="D24" s="23"/>
      <c r="E24" s="23"/>
      <c r="F24" s="23"/>
      <c r="G24" s="23"/>
    </row>
  </sheetData>
  <mergeCells count="5">
    <mergeCell ref="A6:G6"/>
    <mergeCell ref="A1:G1"/>
    <mergeCell ref="A22:G22"/>
    <mergeCell ref="A23:G23"/>
    <mergeCell ref="A24:G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Сорокина Ольга Александровна</dc:creator>
  <cp:lastModifiedBy>Сорокина Ольга Александровна</cp:lastModifiedBy>
  <dcterms:created xsi:type="dcterms:W3CDTF">2025-02-21T04:30:34Z</dcterms:created>
  <dcterms:modified xsi:type="dcterms:W3CDTF">2025-02-21T05:41:40Z</dcterms:modified>
</cp:coreProperties>
</file>